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5080" yWindow="160" windowWidth="28200" windowHeight="20040"/>
  </bookViews>
  <sheets>
    <sheet name="OFICIALES AEB" sheetId="11" r:id="rId1"/>
    <sheet name="NACIONALES y AUTONÓMICOS" sheetId="12" r:id="rId2"/>
    <sheet name="CLUBES" sheetId="10" r:id="rId3"/>
    <sheet name="OFICIALES ACB" sheetId="2" r:id="rId4"/>
    <sheet name="OFICIALES BCM" sheetId="13" r:id="rId5"/>
  </sheets>
  <definedNames>
    <definedName name="_xlnm.Print_Area" localSheetId="2">CLUBES!$B$1:$D$24</definedName>
    <definedName name="_xlnm.Print_Area" localSheetId="1">'NACIONALES y AUTONÓMICOS'!$B$1:$G$15</definedName>
    <definedName name="_xlnm.Print_Area" localSheetId="3">'OFICIALES ACB'!$B$1:$I$73</definedName>
    <definedName name="_xlnm.Print_Area" localSheetId="0">'OFICIALES AEB'!$A$1:$J$62</definedName>
    <definedName name="_xlnm.Print_Area" localSheetId="4">'OFICIALES BCM'!$B$1:$I$73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7" i="12" l="1"/>
  <c r="L83" i="12"/>
  <c r="L86" i="12"/>
  <c r="L85" i="12"/>
  <c r="L84" i="12"/>
  <c r="J89" i="12"/>
  <c r="J88" i="12"/>
  <c r="J87" i="12"/>
  <c r="J86" i="12"/>
  <c r="J85" i="12"/>
  <c r="J83" i="12"/>
  <c r="J84" i="12"/>
  <c r="H91" i="12"/>
  <c r="H90" i="12"/>
  <c r="H89" i="12"/>
  <c r="H88" i="12"/>
  <c r="H87" i="12"/>
  <c r="H86" i="12"/>
  <c r="H85" i="12"/>
  <c r="H83" i="12"/>
  <c r="H84" i="12"/>
  <c r="F83" i="12"/>
  <c r="F93" i="12"/>
  <c r="F92" i="12"/>
  <c r="F91" i="12"/>
  <c r="F90" i="12"/>
  <c r="F89" i="12"/>
  <c r="F88" i="12"/>
  <c r="F87" i="12"/>
  <c r="F86" i="12"/>
  <c r="F85" i="12"/>
  <c r="F84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V31" i="12"/>
  <c r="U31" i="12"/>
  <c r="T31" i="12"/>
  <c r="V30" i="12"/>
  <c r="U30" i="12"/>
  <c r="T30" i="12"/>
  <c r="V29" i="12"/>
  <c r="U29" i="12"/>
  <c r="T29" i="12"/>
  <c r="V28" i="12"/>
  <c r="U28" i="12"/>
  <c r="T28" i="12"/>
  <c r="V27" i="12"/>
  <c r="U27" i="12"/>
  <c r="T27" i="12"/>
  <c r="V26" i="12"/>
  <c r="U26" i="12"/>
  <c r="T26" i="12"/>
  <c r="V25" i="12"/>
  <c r="U25" i="12"/>
  <c r="T25" i="12"/>
  <c r="V24" i="12"/>
  <c r="U24" i="12"/>
  <c r="T24" i="12"/>
  <c r="V23" i="12"/>
  <c r="U23" i="12"/>
  <c r="T23" i="12"/>
  <c r="V22" i="12"/>
  <c r="U22" i="12"/>
  <c r="T22" i="12"/>
  <c r="V21" i="12"/>
  <c r="U21" i="12"/>
  <c r="T21" i="12"/>
  <c r="V20" i="12"/>
  <c r="U20" i="12"/>
  <c r="T20" i="12"/>
  <c r="V19" i="12"/>
  <c r="U19" i="12"/>
  <c r="T19" i="12"/>
  <c r="V18" i="12"/>
  <c r="U18" i="12"/>
  <c r="T18" i="12"/>
  <c r="V17" i="12"/>
  <c r="U17" i="12"/>
  <c r="T17" i="12"/>
  <c r="V16" i="12"/>
  <c r="U16" i="12"/>
  <c r="T16" i="12"/>
  <c r="V15" i="12"/>
  <c r="U15" i="12"/>
  <c r="T15" i="12"/>
  <c r="V14" i="12"/>
  <c r="U14" i="12"/>
  <c r="T14" i="12"/>
  <c r="V13" i="12"/>
  <c r="U13" i="12"/>
  <c r="T13" i="12"/>
  <c r="V12" i="12"/>
  <c r="U12" i="12"/>
  <c r="T12" i="12"/>
  <c r="R41" i="12"/>
  <c r="Q41" i="12"/>
  <c r="P41" i="12"/>
  <c r="R40" i="12"/>
  <c r="Q40" i="12"/>
  <c r="P40" i="12"/>
  <c r="R39" i="12"/>
  <c r="Q39" i="12"/>
  <c r="P39" i="12"/>
  <c r="R38" i="12"/>
  <c r="Q38" i="12"/>
  <c r="P38" i="12"/>
  <c r="R37" i="12"/>
  <c r="Q37" i="12"/>
  <c r="P37" i="12"/>
  <c r="R36" i="12"/>
  <c r="Q36" i="12"/>
  <c r="P36" i="12"/>
  <c r="R35" i="12"/>
  <c r="Q35" i="12"/>
  <c r="P35" i="12"/>
  <c r="R34" i="12"/>
  <c r="Q34" i="12"/>
  <c r="P34" i="12"/>
  <c r="R33" i="12"/>
  <c r="Q33" i="12"/>
  <c r="P33" i="12"/>
  <c r="R32" i="12"/>
  <c r="Q32" i="12"/>
  <c r="P32" i="12"/>
  <c r="R31" i="12"/>
  <c r="Q31" i="12"/>
  <c r="P31" i="12"/>
  <c r="R30" i="12"/>
  <c r="Q30" i="12"/>
  <c r="P30" i="12"/>
  <c r="R29" i="12"/>
  <c r="Q29" i="12"/>
  <c r="P29" i="12"/>
  <c r="R28" i="12"/>
  <c r="Q28" i="12"/>
  <c r="P28" i="12"/>
  <c r="R27" i="12"/>
  <c r="Q27" i="12"/>
  <c r="P27" i="12"/>
  <c r="R26" i="12"/>
  <c r="Q26" i="12"/>
  <c r="P26" i="12"/>
  <c r="R25" i="12"/>
  <c r="Q25" i="12"/>
  <c r="P25" i="12"/>
  <c r="R24" i="12"/>
  <c r="Q24" i="12"/>
  <c r="P24" i="12"/>
  <c r="R23" i="12"/>
  <c r="Q23" i="12"/>
  <c r="P23" i="12"/>
  <c r="R22" i="12"/>
  <c r="Q22" i="12"/>
  <c r="P22" i="12"/>
  <c r="R21" i="12"/>
  <c r="Q21" i="12"/>
  <c r="P21" i="12"/>
  <c r="R20" i="12"/>
  <c r="Q20" i="12"/>
  <c r="P20" i="12"/>
  <c r="R19" i="12"/>
  <c r="Q19" i="12"/>
  <c r="P19" i="12"/>
  <c r="R18" i="12"/>
  <c r="Q18" i="12"/>
  <c r="P18" i="12"/>
  <c r="R17" i="12"/>
  <c r="Q17" i="12"/>
  <c r="P17" i="12"/>
  <c r="R16" i="12"/>
  <c r="Q16" i="12"/>
  <c r="P16" i="12"/>
  <c r="R15" i="12"/>
  <c r="Q15" i="12"/>
  <c r="P15" i="12"/>
  <c r="R14" i="12"/>
  <c r="Q14" i="12"/>
  <c r="P14" i="12"/>
  <c r="R13" i="12"/>
  <c r="Q13" i="12"/>
  <c r="P13" i="12"/>
  <c r="R12" i="12"/>
  <c r="Q12" i="12"/>
  <c r="P12" i="12"/>
  <c r="N51" i="12"/>
  <c r="M51" i="12"/>
  <c r="L51" i="12"/>
  <c r="N50" i="12"/>
  <c r="M50" i="12"/>
  <c r="L50" i="12"/>
  <c r="N49" i="12"/>
  <c r="M49" i="12"/>
  <c r="L49" i="12"/>
  <c r="N48" i="12"/>
  <c r="M48" i="12"/>
  <c r="L48" i="12"/>
  <c r="N47" i="12"/>
  <c r="M47" i="12"/>
  <c r="L47" i="12"/>
  <c r="N46" i="12"/>
  <c r="M46" i="12"/>
  <c r="L46" i="12"/>
  <c r="N45" i="12"/>
  <c r="M45" i="12"/>
  <c r="L45" i="12"/>
  <c r="N44" i="12"/>
  <c r="M44" i="12"/>
  <c r="L44" i="12"/>
  <c r="N43" i="12"/>
  <c r="M43" i="12"/>
  <c r="L43" i="12"/>
  <c r="N42" i="12"/>
  <c r="M42" i="12"/>
  <c r="L42" i="12"/>
  <c r="N41" i="12"/>
  <c r="M41" i="12"/>
  <c r="L41" i="12"/>
  <c r="N40" i="12"/>
  <c r="M40" i="12"/>
  <c r="L40" i="12"/>
  <c r="N39" i="12"/>
  <c r="M39" i="12"/>
  <c r="L39" i="12"/>
  <c r="N38" i="12"/>
  <c r="M38" i="12"/>
  <c r="L38" i="12"/>
  <c r="N37" i="12"/>
  <c r="M37" i="12"/>
  <c r="L37" i="12"/>
  <c r="N36" i="12"/>
  <c r="M36" i="12"/>
  <c r="L36" i="12"/>
  <c r="N35" i="12"/>
  <c r="M35" i="12"/>
  <c r="L35" i="12"/>
  <c r="N34" i="12"/>
  <c r="M34" i="12"/>
  <c r="L34" i="12"/>
  <c r="N33" i="12"/>
  <c r="M33" i="12"/>
  <c r="L33" i="12"/>
  <c r="N32" i="12"/>
  <c r="M32" i="12"/>
  <c r="L32" i="12"/>
  <c r="N31" i="12"/>
  <c r="M31" i="12"/>
  <c r="L31" i="12"/>
  <c r="N30" i="12"/>
  <c r="M30" i="12"/>
  <c r="L30" i="12"/>
  <c r="N29" i="12"/>
  <c r="M29" i="12"/>
  <c r="L29" i="12"/>
  <c r="N28" i="12"/>
  <c r="M28" i="12"/>
  <c r="L28" i="12"/>
  <c r="N27" i="12"/>
  <c r="M27" i="12"/>
  <c r="L27" i="12"/>
  <c r="N26" i="12"/>
  <c r="M26" i="12"/>
  <c r="L26" i="12"/>
  <c r="N25" i="12"/>
  <c r="M25" i="12"/>
  <c r="L25" i="12"/>
  <c r="N24" i="12"/>
  <c r="M24" i="12"/>
  <c r="L24" i="12"/>
  <c r="N23" i="12"/>
  <c r="M23" i="12"/>
  <c r="L23" i="12"/>
  <c r="N22" i="12"/>
  <c r="M22" i="12"/>
  <c r="L22" i="12"/>
  <c r="N21" i="12"/>
  <c r="M21" i="12"/>
  <c r="L21" i="12"/>
  <c r="N20" i="12"/>
  <c r="M20" i="12"/>
  <c r="L20" i="12"/>
  <c r="N19" i="12"/>
  <c r="M19" i="12"/>
  <c r="L19" i="12"/>
  <c r="N18" i="12"/>
  <c r="M18" i="12"/>
  <c r="L18" i="12"/>
  <c r="N17" i="12"/>
  <c r="M17" i="12"/>
  <c r="L17" i="12"/>
  <c r="N16" i="12"/>
  <c r="M16" i="12"/>
  <c r="L16" i="12"/>
  <c r="N15" i="12"/>
  <c r="M15" i="12"/>
  <c r="L15" i="12"/>
  <c r="N14" i="12"/>
  <c r="M14" i="12"/>
  <c r="L14" i="12"/>
  <c r="N13" i="12"/>
  <c r="M13" i="12"/>
  <c r="L13" i="12"/>
  <c r="N12" i="12"/>
  <c r="M12" i="12"/>
  <c r="L12" i="12"/>
  <c r="J61" i="12"/>
  <c r="I61" i="12"/>
  <c r="H61" i="12"/>
  <c r="J60" i="12"/>
  <c r="I60" i="12"/>
  <c r="H60" i="12"/>
  <c r="J59" i="12"/>
  <c r="I59" i="12"/>
  <c r="H59" i="12"/>
  <c r="J58" i="12"/>
  <c r="I58" i="12"/>
  <c r="H58" i="12"/>
  <c r="J57" i="12"/>
  <c r="I57" i="12"/>
  <c r="H57" i="12"/>
  <c r="J56" i="12"/>
  <c r="I56" i="12"/>
  <c r="H56" i="12"/>
  <c r="J55" i="12"/>
  <c r="I55" i="12"/>
  <c r="H55" i="12"/>
  <c r="J54" i="12"/>
  <c r="I54" i="12"/>
  <c r="H54" i="12"/>
  <c r="J53" i="12"/>
  <c r="I53" i="12"/>
  <c r="H53" i="12"/>
  <c r="J52" i="12"/>
  <c r="I52" i="12"/>
  <c r="H52" i="12"/>
  <c r="J51" i="12"/>
  <c r="I51" i="12"/>
  <c r="H51" i="12"/>
  <c r="J50" i="12"/>
  <c r="I50" i="12"/>
  <c r="H50" i="12"/>
  <c r="J49" i="12"/>
  <c r="I49" i="12"/>
  <c r="H49" i="12"/>
  <c r="J48" i="12"/>
  <c r="I48" i="12"/>
  <c r="H48" i="12"/>
  <c r="J47" i="12"/>
  <c r="I47" i="12"/>
  <c r="H47" i="12"/>
  <c r="J46" i="12"/>
  <c r="I46" i="12"/>
  <c r="H46" i="12"/>
  <c r="J45" i="12"/>
  <c r="I45" i="12"/>
  <c r="H45" i="12"/>
  <c r="J44" i="12"/>
  <c r="I44" i="12"/>
  <c r="H44" i="12"/>
  <c r="J43" i="12"/>
  <c r="I43" i="12"/>
  <c r="H43" i="12"/>
  <c r="J42" i="12"/>
  <c r="I42" i="12"/>
  <c r="H42" i="12"/>
  <c r="J41" i="12"/>
  <c r="I41" i="12"/>
  <c r="H41" i="12"/>
  <c r="J40" i="12"/>
  <c r="I40" i="12"/>
  <c r="H40" i="12"/>
  <c r="J39" i="12"/>
  <c r="I39" i="12"/>
  <c r="H39" i="12"/>
  <c r="J38" i="12"/>
  <c r="I38" i="12"/>
  <c r="H38" i="12"/>
  <c r="J37" i="12"/>
  <c r="I37" i="12"/>
  <c r="H37" i="12"/>
  <c r="J36" i="12"/>
  <c r="I36" i="12"/>
  <c r="H36" i="12"/>
  <c r="J35" i="12"/>
  <c r="I35" i="12"/>
  <c r="H35" i="12"/>
  <c r="J34" i="12"/>
  <c r="I34" i="12"/>
  <c r="H34" i="12"/>
  <c r="J33" i="12"/>
  <c r="I33" i="12"/>
  <c r="H33" i="12"/>
  <c r="J32" i="12"/>
  <c r="I32" i="12"/>
  <c r="H32" i="12"/>
  <c r="J31" i="12"/>
  <c r="I31" i="12"/>
  <c r="H31" i="12"/>
  <c r="J30" i="12"/>
  <c r="I30" i="12"/>
  <c r="H30" i="12"/>
  <c r="J29" i="12"/>
  <c r="I29" i="12"/>
  <c r="H29" i="12"/>
  <c r="J28" i="12"/>
  <c r="I28" i="12"/>
  <c r="H28" i="12"/>
  <c r="J27" i="12"/>
  <c r="I27" i="12"/>
  <c r="H27" i="12"/>
  <c r="J26" i="12"/>
  <c r="I26" i="12"/>
  <c r="H26" i="12"/>
  <c r="J25" i="12"/>
  <c r="I25" i="12"/>
  <c r="H25" i="12"/>
  <c r="J24" i="12"/>
  <c r="I24" i="12"/>
  <c r="H24" i="12"/>
  <c r="J23" i="12"/>
  <c r="I23" i="12"/>
  <c r="H23" i="12"/>
  <c r="J22" i="12"/>
  <c r="I22" i="12"/>
  <c r="H22" i="12"/>
  <c r="J21" i="12"/>
  <c r="I21" i="12"/>
  <c r="H21" i="12"/>
  <c r="J20" i="12"/>
  <c r="I20" i="12"/>
  <c r="H20" i="12"/>
  <c r="J19" i="12"/>
  <c r="I19" i="12"/>
  <c r="H19" i="12"/>
  <c r="J18" i="12"/>
  <c r="I18" i="12"/>
  <c r="H18" i="12"/>
  <c r="J17" i="12"/>
  <c r="I17" i="12"/>
  <c r="H17" i="12"/>
  <c r="J16" i="12"/>
  <c r="I16" i="12"/>
  <c r="H16" i="12"/>
  <c r="J15" i="12"/>
  <c r="I15" i="12"/>
  <c r="H15" i="12"/>
  <c r="J14" i="12"/>
  <c r="I14" i="12"/>
  <c r="H14" i="12"/>
  <c r="J13" i="12"/>
  <c r="I13" i="12"/>
  <c r="H13" i="12"/>
  <c r="J12" i="12"/>
  <c r="I12" i="12"/>
  <c r="H1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</calcChain>
</file>

<file path=xl/sharedStrings.xml><?xml version="1.0" encoding="utf-8"?>
<sst xmlns="http://schemas.openxmlformats.org/spreadsheetml/2006/main" count="244" uniqueCount="117">
  <si>
    <t>CLASIFICACION</t>
  </si>
  <si>
    <t>PREFERENTE</t>
  </si>
  <si>
    <t>1ª PIC</t>
  </si>
  <si>
    <t>1ª COR</t>
  </si>
  <si>
    <t>2ª PIC</t>
  </si>
  <si>
    <t>2ª COR</t>
  </si>
  <si>
    <t>1ª CAT.</t>
  </si>
  <si>
    <t>2ª CAT.</t>
  </si>
  <si>
    <t>3ª CAT.</t>
  </si>
  <si>
    <t>COPA ORO</t>
  </si>
  <si>
    <t>COPA PLATA</t>
  </si>
  <si>
    <t>COPA BRONCE</t>
  </si>
  <si>
    <t>PREFER - A</t>
  </si>
  <si>
    <t>PREFER - B</t>
  </si>
  <si>
    <t>GR- PREF</t>
  </si>
  <si>
    <t>GRUPO 1ª</t>
  </si>
  <si>
    <t>GRUPO 2ª</t>
  </si>
  <si>
    <t>GR. PREF</t>
  </si>
  <si>
    <t>unica</t>
  </si>
  <si>
    <t>2ª DIA y 3ª</t>
  </si>
  <si>
    <t>14 al final</t>
  </si>
  <si>
    <t>siguientes</t>
  </si>
  <si>
    <t>8 ó + equipos</t>
  </si>
  <si>
    <t>7 equipos</t>
  </si>
  <si>
    <t>6 equipos</t>
  </si>
  <si>
    <t>5 equipos</t>
  </si>
  <si>
    <t>4 equipos</t>
  </si>
  <si>
    <t>3 equipos</t>
  </si>
  <si>
    <t>9  ó +</t>
  </si>
  <si>
    <t>2 equipos</t>
  </si>
  <si>
    <t>16 +</t>
  </si>
  <si>
    <t>26+</t>
  </si>
  <si>
    <t>12+</t>
  </si>
  <si>
    <t>30 +</t>
  </si>
  <si>
    <t>Ultimo</t>
  </si>
  <si>
    <t>hasta el 1º</t>
  </si>
  <si>
    <t>COEF . 1</t>
  </si>
  <si>
    <t>COEF. 2</t>
  </si>
  <si>
    <t xml:space="preserve"> COEF. 1</t>
  </si>
  <si>
    <t xml:space="preserve"> COEF. 2</t>
  </si>
  <si>
    <t xml:space="preserve">Si nº jugadores de &gt;=1ª CAT es &gt;= 33% </t>
  </si>
  <si>
    <t xml:space="preserve">Si nº jugadores de &gt;=1ª CAT es &lt;33% </t>
  </si>
  <si>
    <t>sumar de 0,5 en 0,5</t>
  </si>
  <si>
    <t>nº parejas puntuan*0,5</t>
  </si>
  <si>
    <t>sumar de 0,25 en 0,25</t>
  </si>
  <si>
    <t>nº parejas puntuan*0,25</t>
  </si>
  <si>
    <t>&gt;=90 parejas</t>
  </si>
  <si>
    <t>&lt;90 parejas</t>
  </si>
  <si>
    <t>21 al 30</t>
  </si>
  <si>
    <t>31 al 40</t>
  </si>
  <si>
    <t>41 al 50</t>
  </si>
  <si>
    <t>51 al 60</t>
  </si>
  <si>
    <t>61 al 70</t>
  </si>
  <si>
    <t>71 al 80</t>
  </si>
  <si>
    <t>81 al 90</t>
  </si>
  <si>
    <t>91 al final</t>
  </si>
  <si>
    <t>TORNEOS OFICIALES AEB</t>
  </si>
  <si>
    <t>(Puntúan TODOS los jugadores)</t>
  </si>
  <si>
    <t>CAMPEONATO ESPAÑA PAREJAS</t>
  </si>
  <si>
    <t>CAMPEONATO ESPAÑA EQUIPOS</t>
  </si>
  <si>
    <t>Condiciones del torneo</t>
  </si>
  <si>
    <t>TORNEOS OFICIALES ACB</t>
  </si>
  <si>
    <t>Open Parejas</t>
  </si>
  <si>
    <t>Open Equipos</t>
  </si>
  <si>
    <t>10 al 13</t>
  </si>
  <si>
    <t>Patton Equipos</t>
  </si>
  <si>
    <t>Open Parejas Mixto</t>
  </si>
  <si>
    <t>Copa de Oro</t>
  </si>
  <si>
    <t>Si nº jugadores de &gt;=1ª CAT es &gt;= 33%</t>
  </si>
  <si>
    <t>Si nº jugadores de &gt;=1ª CAT es &lt;33%</t>
  </si>
  <si>
    <t>sumar de 1 en 1</t>
  </si>
  <si>
    <t>nº parejas puntuan*1</t>
  </si>
  <si>
    <t>sumar de 2 en 2</t>
  </si>
  <si>
    <t>nº parejas puntuan*2</t>
  </si>
  <si>
    <t>sumar de 4 en 4</t>
  </si>
  <si>
    <t>nº parejas puntuan*4</t>
  </si>
  <si>
    <t>Categoría Open</t>
  </si>
  <si>
    <t>Categoría Corazón</t>
  </si>
  <si>
    <t>CAMPEONATO ESPAÑA MIXTO Y DAMAS</t>
  </si>
  <si>
    <t>Final</t>
  </si>
  <si>
    <t>Zonales</t>
  </si>
  <si>
    <t>8 o +</t>
  </si>
  <si>
    <t>Tipo torneo</t>
  </si>
  <si>
    <t>A</t>
  </si>
  <si>
    <t>B</t>
  </si>
  <si>
    <t>C</t>
  </si>
  <si>
    <t>D</t>
  </si>
  <si>
    <t>Núm parejas = 100 o superior</t>
  </si>
  <si>
    <t>Núm parejas = 80 a 99</t>
  </si>
  <si>
    <t>Núm parejas = 60 a 79</t>
  </si>
  <si>
    <t>Nacional con Sesiones &gt;=3 y Premios &gt;=9000€</t>
  </si>
  <si>
    <t>Nacional con Sesiones &gt;=2 y Premios &gt;=6000€</t>
  </si>
  <si>
    <t>Nacional con Sesiones &gt;=2 y Premios &lt;6000€</t>
  </si>
  <si>
    <t>Cualquier autonómico</t>
  </si>
  <si>
    <t>Núm parejas = menos de 40</t>
  </si>
  <si>
    <r>
      <t xml:space="preserve">POOLS o TORNEOS DE UN DIA </t>
    </r>
    <r>
      <rPr>
        <u/>
        <sz val="12"/>
        <color theme="1"/>
        <rFont val="Calibri"/>
        <family val="2"/>
        <scheme val="minor"/>
      </rPr>
      <t>(Puntúan SOLO parejas con &gt;= 50%)</t>
    </r>
  </si>
  <si>
    <r>
      <t>TORNEOS DE 2 DÍAS</t>
    </r>
    <r>
      <rPr>
        <u/>
        <sz val="12"/>
        <color theme="1"/>
        <rFont val="Calibri"/>
        <family val="2"/>
        <scheme val="minor"/>
      </rPr>
      <t xml:space="preserve"> (Puntúan SOLO parejas con &gt;= 50%)</t>
    </r>
  </si>
  <si>
    <r>
      <t>TORNEOS DE 3 o MÁS DIAS</t>
    </r>
    <r>
      <rPr>
        <u/>
        <sz val="12"/>
        <color theme="1"/>
        <rFont val="Calibri"/>
        <family val="2"/>
        <scheme val="minor"/>
      </rPr>
      <t xml:space="preserve"> (Puntúan SOLO parejas con &gt;= 50%)</t>
    </r>
  </si>
  <si>
    <t>(los puntos se darán al finalizar el último zonal)</t>
  </si>
  <si>
    <r>
      <rPr>
        <b/>
        <sz val="11"/>
        <color theme="1"/>
        <rFont val="Calibri"/>
        <family val="2"/>
        <scheme val="minor"/>
      </rPr>
      <t>Observación:</t>
    </r>
    <r>
      <rPr>
        <sz val="11"/>
        <color theme="1"/>
        <rFont val="Calibri"/>
        <family val="2"/>
        <scheme val="minor"/>
      </rPr>
      <t xml:space="preserve"> Un jugador sólo podrá puntuar </t>
    </r>
    <r>
      <rPr>
        <b/>
        <sz val="11"/>
        <color theme="1"/>
        <rFont val="Calibri"/>
        <family val="2"/>
        <scheme val="minor"/>
      </rPr>
      <t>una vez</t>
    </r>
    <r>
      <rPr>
        <sz val="11"/>
        <color theme="1"/>
        <rFont val="Calibri"/>
        <family val="2"/>
        <scheme val="minor"/>
      </rPr>
      <t xml:space="preserve"> durante los zonales (la máxima conseguida)</t>
    </r>
  </si>
  <si>
    <r>
      <t>TORNEOS DE EQUIPOS DE UN DIA</t>
    </r>
    <r>
      <rPr>
        <u/>
        <sz val="12"/>
        <color theme="1"/>
        <rFont val="Calibri"/>
        <family val="2"/>
        <scheme val="minor"/>
      </rPr>
      <t xml:space="preserve"> (Puntúan SOLO la mitad de los equipos)</t>
    </r>
  </si>
  <si>
    <r>
      <t>TORNEOS DE EQUIPOS DE 2 DÍAS</t>
    </r>
    <r>
      <rPr>
        <u/>
        <sz val="12"/>
        <color theme="1"/>
        <rFont val="Calibri"/>
        <family val="2"/>
        <scheme val="minor"/>
      </rPr>
      <t xml:space="preserve"> (Puntúan SOLO la mitad de los equipos)</t>
    </r>
  </si>
  <si>
    <r>
      <t>TORNEOS DE EQUIPOS DE 3 o MÁS DIAS</t>
    </r>
    <r>
      <rPr>
        <u/>
        <sz val="12"/>
        <color theme="1"/>
        <rFont val="Calibri"/>
        <family val="2"/>
        <scheme val="minor"/>
      </rPr>
      <t xml:space="preserve"> (Puntúan SOLO la mitad de los equipos)</t>
    </r>
  </si>
  <si>
    <t>TORNEOS OFICIALES BCM</t>
  </si>
  <si>
    <t>OPEN</t>
  </si>
  <si>
    <t>CORAZÓN</t>
  </si>
  <si>
    <t>Campeonato Equipos BCM</t>
  </si>
  <si>
    <t>TORNEOS NACIONALES O AUTONÓMICOS HOMOLOGADOS (PAREJAS)</t>
  </si>
  <si>
    <t>TORNEOS NACIONALES O AUTONÓMICOS HOMOLOGADOS (EQUIPOS)</t>
  </si>
  <si>
    <t>Nacional</t>
  </si>
  <si>
    <t>Autonómico</t>
  </si>
  <si>
    <t>&lt; 10 equipos</t>
  </si>
  <si>
    <t>11 - 15 equipos</t>
  </si>
  <si>
    <t>16-20 equipos</t>
  </si>
  <si>
    <t>21 - 25 equipos</t>
  </si>
  <si>
    <t>&gt; 25 equipos</t>
  </si>
  <si>
    <t>Núm parejas = 40 a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</si>
</sst>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16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4"/>
  <sheetViews>
    <sheetView tabSelected="1" workbookViewId="0">
      <selection activeCell="A3" sqref="A3"/>
    </sheetView>
  </sheetViews>
  <sheetFormatPr baseColWidth="10" defaultColWidth="11.5" defaultRowHeight="14" x14ac:dyDescent="0"/>
  <cols>
    <col min="1" max="1" width="6.6640625" style="1" customWidth="1"/>
    <col min="2" max="2" width="14.5" customWidth="1"/>
    <col min="3" max="3" width="13" customWidth="1"/>
    <col min="4" max="5" width="11.5" customWidth="1"/>
    <col min="6" max="6" width="10.6640625" customWidth="1"/>
    <col min="7" max="7" width="10.5" customWidth="1"/>
    <col min="8" max="8" width="17.6640625" customWidth="1"/>
    <col min="9" max="9" width="12.83203125" customWidth="1"/>
    <col min="11" max="11" width="15.5" customWidth="1"/>
    <col min="12" max="12" width="12.5" bestFit="1" customWidth="1"/>
  </cols>
  <sheetData>
    <row r="1" spans="1:18" ht="18">
      <c r="B1" s="13"/>
      <c r="C1" s="13"/>
      <c r="D1" s="13"/>
      <c r="F1" s="13" t="s">
        <v>56</v>
      </c>
      <c r="G1" s="13"/>
    </row>
    <row r="3" spans="1:18" ht="18">
      <c r="B3" s="5" t="s">
        <v>58</v>
      </c>
      <c r="H3" s="5" t="s">
        <v>59</v>
      </c>
      <c r="I3" s="5"/>
    </row>
    <row r="4" spans="1:18" ht="15" customHeight="1">
      <c r="B4" s="5"/>
      <c r="H4" s="5"/>
      <c r="I4" s="5"/>
    </row>
    <row r="5" spans="1:18" ht="18">
      <c r="C5" s="50" t="s">
        <v>76</v>
      </c>
      <c r="D5" s="51"/>
      <c r="E5" s="50" t="s">
        <v>77</v>
      </c>
      <c r="F5" s="51"/>
      <c r="H5" s="30" t="s">
        <v>79</v>
      </c>
      <c r="I5" s="5"/>
      <c r="K5" s="30" t="s">
        <v>80</v>
      </c>
    </row>
    <row r="6" spans="1:18">
      <c r="A6" s="14"/>
      <c r="B6" s="11" t="s">
        <v>0</v>
      </c>
      <c r="C6" s="11" t="s">
        <v>46</v>
      </c>
      <c r="D6" s="11" t="s">
        <v>47</v>
      </c>
      <c r="E6" s="26" t="s">
        <v>46</v>
      </c>
      <c r="F6" s="26" t="s">
        <v>47</v>
      </c>
      <c r="H6" s="1"/>
    </row>
    <row r="7" spans="1:18">
      <c r="A7" s="6"/>
      <c r="B7" s="20">
        <v>1</v>
      </c>
      <c r="C7" s="7">
        <v>360</v>
      </c>
      <c r="D7" s="7">
        <v>320</v>
      </c>
      <c r="E7" s="7">
        <v>180</v>
      </c>
      <c r="F7" s="7">
        <v>160</v>
      </c>
      <c r="H7" s="11" t="s">
        <v>0</v>
      </c>
      <c r="I7" s="11" t="s">
        <v>18</v>
      </c>
      <c r="K7" s="27" t="s">
        <v>0</v>
      </c>
      <c r="L7" s="27" t="s">
        <v>22</v>
      </c>
      <c r="M7" s="27" t="s">
        <v>23</v>
      </c>
      <c r="N7" s="27" t="s">
        <v>24</v>
      </c>
      <c r="O7" s="27" t="s">
        <v>25</v>
      </c>
      <c r="P7" s="27" t="s">
        <v>26</v>
      </c>
      <c r="Q7" s="27" t="s">
        <v>27</v>
      </c>
      <c r="R7" s="27" t="s">
        <v>29</v>
      </c>
    </row>
    <row r="8" spans="1:18">
      <c r="A8" s="6"/>
      <c r="B8" s="20">
        <v>2</v>
      </c>
      <c r="C8" s="7">
        <v>280</v>
      </c>
      <c r="D8" s="7">
        <v>260</v>
      </c>
      <c r="E8" s="7">
        <v>140</v>
      </c>
      <c r="F8" s="7">
        <v>130</v>
      </c>
      <c r="H8" s="20">
        <v>1</v>
      </c>
      <c r="I8" s="7">
        <v>360</v>
      </c>
      <c r="K8" s="20">
        <v>1</v>
      </c>
      <c r="L8" s="7">
        <v>250</v>
      </c>
      <c r="M8" s="7">
        <v>200</v>
      </c>
      <c r="N8" s="7">
        <v>150</v>
      </c>
      <c r="O8" s="7">
        <v>125</v>
      </c>
      <c r="P8" s="7">
        <v>100</v>
      </c>
      <c r="Q8" s="7">
        <v>80</v>
      </c>
      <c r="R8" s="7">
        <v>60</v>
      </c>
    </row>
    <row r="9" spans="1:18">
      <c r="A9" s="6"/>
      <c r="B9" s="20">
        <v>3</v>
      </c>
      <c r="C9" s="7">
        <v>220</v>
      </c>
      <c r="D9" s="7">
        <v>200</v>
      </c>
      <c r="E9" s="7">
        <v>110</v>
      </c>
      <c r="F9" s="7">
        <v>100</v>
      </c>
      <c r="H9" s="20">
        <v>2</v>
      </c>
      <c r="I9" s="7">
        <v>300</v>
      </c>
      <c r="K9" s="20">
        <v>2</v>
      </c>
      <c r="L9" s="7">
        <v>200</v>
      </c>
      <c r="M9" s="7">
        <v>150</v>
      </c>
      <c r="N9" s="7">
        <v>125</v>
      </c>
      <c r="O9" s="7">
        <v>100</v>
      </c>
      <c r="P9" s="7">
        <v>80</v>
      </c>
      <c r="Q9" s="7">
        <v>60</v>
      </c>
      <c r="R9" s="7">
        <v>50</v>
      </c>
    </row>
    <row r="10" spans="1:18">
      <c r="A10" s="6"/>
      <c r="B10" s="20">
        <v>4</v>
      </c>
      <c r="C10" s="7">
        <v>200</v>
      </c>
      <c r="D10" s="7">
        <v>160</v>
      </c>
      <c r="E10" s="7">
        <v>100</v>
      </c>
      <c r="F10" s="7">
        <v>80</v>
      </c>
      <c r="H10" s="20">
        <v>3</v>
      </c>
      <c r="I10" s="7">
        <v>250</v>
      </c>
      <c r="K10" s="20">
        <v>3</v>
      </c>
      <c r="L10" s="7">
        <v>150</v>
      </c>
      <c r="M10" s="7">
        <v>125</v>
      </c>
      <c r="N10" s="7">
        <v>100</v>
      </c>
      <c r="O10" s="7">
        <v>80</v>
      </c>
      <c r="P10" s="7">
        <v>60</v>
      </c>
      <c r="Q10" s="7">
        <v>50</v>
      </c>
      <c r="R10" s="28"/>
    </row>
    <row r="11" spans="1:18">
      <c r="A11" s="6"/>
      <c r="B11" s="20">
        <v>5</v>
      </c>
      <c r="C11" s="7">
        <v>180</v>
      </c>
      <c r="D11" s="7">
        <v>150</v>
      </c>
      <c r="E11" s="7">
        <v>90</v>
      </c>
      <c r="F11" s="7">
        <v>75</v>
      </c>
      <c r="H11" s="21">
        <v>4</v>
      </c>
      <c r="I11" s="7">
        <v>210</v>
      </c>
      <c r="K11" s="20">
        <v>4</v>
      </c>
      <c r="L11" s="7">
        <v>125</v>
      </c>
      <c r="M11" s="7">
        <v>100</v>
      </c>
      <c r="N11" s="7">
        <v>80</v>
      </c>
      <c r="O11" s="7">
        <v>60</v>
      </c>
      <c r="P11" s="7">
        <v>50</v>
      </c>
      <c r="Q11" s="28"/>
      <c r="R11" s="28"/>
    </row>
    <row r="12" spans="1:18">
      <c r="A12" s="6"/>
      <c r="B12" s="20">
        <v>6</v>
      </c>
      <c r="C12" s="7">
        <v>160</v>
      </c>
      <c r="D12" s="7">
        <v>140</v>
      </c>
      <c r="E12" s="7">
        <v>80</v>
      </c>
      <c r="F12" s="7">
        <v>70</v>
      </c>
      <c r="H12" s="20">
        <v>5</v>
      </c>
      <c r="I12" s="7">
        <v>180</v>
      </c>
      <c r="K12" s="20">
        <v>5</v>
      </c>
      <c r="L12" s="7">
        <v>100</v>
      </c>
      <c r="M12" s="7">
        <v>80</v>
      </c>
      <c r="N12" s="7">
        <v>60</v>
      </c>
      <c r="O12" s="7">
        <v>50</v>
      </c>
      <c r="P12" s="28"/>
      <c r="Q12" s="28"/>
      <c r="R12" s="28"/>
    </row>
    <row r="13" spans="1:18">
      <c r="A13" s="6"/>
      <c r="B13" s="20">
        <v>7</v>
      </c>
      <c r="C13" s="7">
        <v>150</v>
      </c>
      <c r="D13" s="7">
        <v>130</v>
      </c>
      <c r="E13" s="7">
        <v>75</v>
      </c>
      <c r="F13" s="7">
        <v>65</v>
      </c>
      <c r="H13" s="20">
        <v>6</v>
      </c>
      <c r="I13" s="7">
        <v>160</v>
      </c>
      <c r="K13" s="20">
        <v>6</v>
      </c>
      <c r="L13" s="7">
        <v>80</v>
      </c>
      <c r="M13" s="7">
        <v>60</v>
      </c>
      <c r="N13" s="7">
        <v>50</v>
      </c>
      <c r="O13" s="28"/>
      <c r="P13" s="28"/>
      <c r="Q13" s="28"/>
      <c r="R13" s="28"/>
    </row>
    <row r="14" spans="1:18">
      <c r="A14" s="6"/>
      <c r="B14" s="20">
        <v>8</v>
      </c>
      <c r="C14" s="7">
        <v>140</v>
      </c>
      <c r="D14" s="7">
        <v>120</v>
      </c>
      <c r="E14" s="7">
        <v>70</v>
      </c>
      <c r="F14" s="7">
        <v>60</v>
      </c>
      <c r="H14" s="20">
        <v>7</v>
      </c>
      <c r="I14" s="7">
        <v>150</v>
      </c>
      <c r="K14" s="20">
        <v>7</v>
      </c>
      <c r="L14" s="7">
        <v>60</v>
      </c>
      <c r="M14" s="7">
        <v>50</v>
      </c>
      <c r="N14" s="28"/>
      <c r="O14" s="28"/>
      <c r="P14" s="28"/>
      <c r="Q14" s="28"/>
      <c r="R14" s="28"/>
    </row>
    <row r="15" spans="1:18">
      <c r="A15" s="6"/>
      <c r="B15" s="20">
        <v>9</v>
      </c>
      <c r="C15" s="7">
        <v>130</v>
      </c>
      <c r="D15" s="7">
        <v>110</v>
      </c>
      <c r="E15" s="7">
        <v>65</v>
      </c>
      <c r="F15" s="7">
        <v>55</v>
      </c>
      <c r="H15" s="20">
        <v>8</v>
      </c>
      <c r="I15" s="7">
        <v>140</v>
      </c>
      <c r="K15" s="20" t="s">
        <v>81</v>
      </c>
      <c r="L15" s="18">
        <v>50</v>
      </c>
      <c r="M15" s="28"/>
      <c r="N15" s="28"/>
      <c r="O15" s="28"/>
      <c r="P15" s="28"/>
      <c r="Q15" s="28"/>
      <c r="R15" s="28"/>
    </row>
    <row r="16" spans="1:18">
      <c r="A16" s="6"/>
      <c r="B16" s="20">
        <v>10</v>
      </c>
      <c r="C16" s="7">
        <v>120</v>
      </c>
      <c r="D16" s="7">
        <v>100</v>
      </c>
      <c r="E16" s="7">
        <v>60</v>
      </c>
      <c r="F16" s="7">
        <v>50</v>
      </c>
      <c r="K16" s="31"/>
      <c r="L16" s="19"/>
      <c r="M16" s="28"/>
      <c r="N16" s="28"/>
      <c r="O16" s="28"/>
      <c r="P16" s="28"/>
      <c r="Q16" s="28"/>
      <c r="R16" s="28"/>
    </row>
    <row r="17" spans="1:18" ht="15" customHeight="1">
      <c r="A17" s="6"/>
      <c r="B17" s="20">
        <v>11</v>
      </c>
      <c r="C17" s="7">
        <v>110</v>
      </c>
      <c r="D17" s="7">
        <v>90</v>
      </c>
      <c r="E17" s="7">
        <v>55</v>
      </c>
      <c r="F17" s="7">
        <v>45</v>
      </c>
      <c r="K17" t="s">
        <v>99</v>
      </c>
      <c r="L17" s="19"/>
      <c r="M17" s="28"/>
      <c r="N17" s="28"/>
      <c r="O17" s="28"/>
      <c r="P17" s="28"/>
      <c r="Q17" s="28"/>
      <c r="R17" s="28"/>
    </row>
    <row r="18" spans="1:18" ht="15" customHeight="1">
      <c r="A18" s="6"/>
      <c r="B18" s="20">
        <v>12</v>
      </c>
      <c r="C18" s="7">
        <v>100</v>
      </c>
      <c r="D18" s="7">
        <v>80</v>
      </c>
      <c r="E18" s="7">
        <v>50</v>
      </c>
      <c r="F18" s="7">
        <v>40</v>
      </c>
      <c r="K18" t="s">
        <v>98</v>
      </c>
      <c r="L18" s="19"/>
      <c r="M18" s="28"/>
      <c r="N18" s="28"/>
      <c r="O18" s="28"/>
    </row>
    <row r="19" spans="1:18">
      <c r="A19" s="6"/>
      <c r="B19" s="20">
        <v>13</v>
      </c>
      <c r="C19" s="7">
        <v>90</v>
      </c>
      <c r="D19" s="7">
        <v>75</v>
      </c>
      <c r="E19" s="7">
        <v>45</v>
      </c>
      <c r="F19" s="7">
        <v>38</v>
      </c>
    </row>
    <row r="20" spans="1:18" ht="18">
      <c r="A20" s="6"/>
      <c r="B20" s="20">
        <v>14</v>
      </c>
      <c r="C20" s="7">
        <v>80</v>
      </c>
      <c r="D20" s="7">
        <v>70</v>
      </c>
      <c r="E20" s="7">
        <v>40</v>
      </c>
      <c r="F20" s="7">
        <v>35</v>
      </c>
      <c r="H20" s="5" t="s">
        <v>78</v>
      </c>
      <c r="I20" s="5"/>
    </row>
    <row r="21" spans="1:18" ht="18">
      <c r="A21" s="6"/>
      <c r="B21" s="20">
        <v>15</v>
      </c>
      <c r="C21" s="7">
        <v>70</v>
      </c>
      <c r="D21" s="7">
        <v>65</v>
      </c>
      <c r="E21" s="7">
        <v>35</v>
      </c>
      <c r="F21" s="7">
        <v>33</v>
      </c>
      <c r="H21" s="1"/>
      <c r="I21" s="5"/>
    </row>
    <row r="22" spans="1:18">
      <c r="A22" s="6"/>
      <c r="B22" s="20">
        <v>16</v>
      </c>
      <c r="C22" s="7">
        <v>65</v>
      </c>
      <c r="D22" s="7">
        <v>60</v>
      </c>
      <c r="E22" s="7">
        <v>33</v>
      </c>
      <c r="F22" s="7">
        <v>30</v>
      </c>
      <c r="H22" s="11" t="s">
        <v>0</v>
      </c>
      <c r="I22" s="11" t="s">
        <v>22</v>
      </c>
      <c r="J22" s="11" t="s">
        <v>23</v>
      </c>
      <c r="K22" s="11" t="s">
        <v>24</v>
      </c>
      <c r="L22" s="11" t="s">
        <v>25</v>
      </c>
      <c r="M22" s="11" t="s">
        <v>26</v>
      </c>
      <c r="N22" s="11" t="s">
        <v>27</v>
      </c>
      <c r="O22" s="11" t="s">
        <v>29</v>
      </c>
    </row>
    <row r="23" spans="1:18">
      <c r="A23" s="6"/>
      <c r="B23" s="20">
        <v>17</v>
      </c>
      <c r="C23" s="7">
        <v>60</v>
      </c>
      <c r="D23" s="7">
        <v>55</v>
      </c>
      <c r="E23" s="7">
        <v>30</v>
      </c>
      <c r="F23" s="7">
        <v>28</v>
      </c>
      <c r="H23" s="20">
        <v>1</v>
      </c>
      <c r="I23" s="7">
        <v>250</v>
      </c>
      <c r="J23" s="7">
        <v>200</v>
      </c>
      <c r="K23" s="7">
        <v>150</v>
      </c>
      <c r="L23" s="7">
        <v>125</v>
      </c>
      <c r="M23" s="7">
        <v>100</v>
      </c>
      <c r="N23" s="7">
        <v>80</v>
      </c>
      <c r="O23" s="7">
        <v>60</v>
      </c>
    </row>
    <row r="24" spans="1:18">
      <c r="A24" s="6"/>
      <c r="B24" s="20">
        <v>18</v>
      </c>
      <c r="C24" s="7">
        <v>55</v>
      </c>
      <c r="D24" s="7">
        <v>50</v>
      </c>
      <c r="E24" s="7">
        <v>28</v>
      </c>
      <c r="F24" s="7">
        <v>25</v>
      </c>
      <c r="H24" s="20">
        <v>2</v>
      </c>
      <c r="I24" s="7">
        <v>200</v>
      </c>
      <c r="J24" s="7">
        <v>150</v>
      </c>
      <c r="K24" s="7">
        <v>125</v>
      </c>
      <c r="L24" s="7">
        <v>100</v>
      </c>
      <c r="M24" s="7">
        <v>80</v>
      </c>
      <c r="N24" s="7">
        <v>60</v>
      </c>
      <c r="O24" s="7">
        <v>50</v>
      </c>
    </row>
    <row r="25" spans="1:18">
      <c r="A25" s="6"/>
      <c r="B25" s="20">
        <v>19</v>
      </c>
      <c r="C25" s="7">
        <v>50</v>
      </c>
      <c r="D25" s="7">
        <v>45</v>
      </c>
      <c r="E25" s="7">
        <v>25</v>
      </c>
      <c r="F25" s="7">
        <v>23</v>
      </c>
      <c r="H25" s="20">
        <v>3</v>
      </c>
      <c r="I25" s="7">
        <v>150</v>
      </c>
      <c r="J25" s="7">
        <v>125</v>
      </c>
      <c r="K25" s="7">
        <v>100</v>
      </c>
      <c r="L25" s="7">
        <v>80</v>
      </c>
      <c r="M25" s="7">
        <v>60</v>
      </c>
      <c r="N25" s="7">
        <v>50</v>
      </c>
      <c r="O25" s="8"/>
    </row>
    <row r="26" spans="1:18">
      <c r="A26" s="6"/>
      <c r="B26" s="20">
        <v>20</v>
      </c>
      <c r="C26" s="7">
        <v>45</v>
      </c>
      <c r="D26" s="7">
        <v>40</v>
      </c>
      <c r="E26" s="7">
        <v>23</v>
      </c>
      <c r="F26" s="7">
        <v>20</v>
      </c>
      <c r="H26" s="20">
        <v>4</v>
      </c>
      <c r="I26" s="7">
        <v>125</v>
      </c>
      <c r="J26" s="7">
        <v>100</v>
      </c>
      <c r="K26" s="7">
        <v>80</v>
      </c>
      <c r="L26" s="7">
        <v>60</v>
      </c>
      <c r="M26" s="7">
        <v>50</v>
      </c>
      <c r="N26" s="8"/>
      <c r="O26" s="8"/>
    </row>
    <row r="27" spans="1:18">
      <c r="A27" s="6"/>
      <c r="B27" s="20" t="s">
        <v>48</v>
      </c>
      <c r="C27" s="7">
        <v>40</v>
      </c>
      <c r="D27" s="7">
        <v>35</v>
      </c>
      <c r="E27" s="7">
        <v>20</v>
      </c>
      <c r="F27" s="7">
        <v>18</v>
      </c>
      <c r="H27" s="20">
        <v>5</v>
      </c>
      <c r="I27" s="7">
        <v>100</v>
      </c>
      <c r="J27" s="7">
        <v>80</v>
      </c>
      <c r="K27" s="7">
        <v>60</v>
      </c>
      <c r="L27" s="7">
        <v>50</v>
      </c>
      <c r="M27" s="8"/>
      <c r="N27" s="8"/>
      <c r="O27" s="8"/>
    </row>
    <row r="28" spans="1:18">
      <c r="A28" s="6"/>
      <c r="B28" s="20" t="s">
        <v>49</v>
      </c>
      <c r="C28" s="7">
        <v>35</v>
      </c>
      <c r="D28" s="7">
        <v>30</v>
      </c>
      <c r="E28" s="7">
        <v>18</v>
      </c>
      <c r="F28" s="7">
        <v>15</v>
      </c>
      <c r="H28" s="20">
        <v>6</v>
      </c>
      <c r="I28" s="7">
        <v>80</v>
      </c>
      <c r="J28" s="7">
        <v>60</v>
      </c>
      <c r="K28" s="7">
        <v>50</v>
      </c>
      <c r="L28" s="8"/>
      <c r="M28" s="8"/>
      <c r="N28" s="8"/>
      <c r="O28" s="8"/>
    </row>
    <row r="29" spans="1:18">
      <c r="A29" s="6"/>
      <c r="B29" s="20" t="s">
        <v>50</v>
      </c>
      <c r="C29" s="7">
        <v>30</v>
      </c>
      <c r="D29" s="7">
        <v>25</v>
      </c>
      <c r="E29" s="7">
        <v>15</v>
      </c>
      <c r="F29" s="7">
        <v>13</v>
      </c>
      <c r="H29" s="20">
        <v>7</v>
      </c>
      <c r="I29" s="7">
        <v>60</v>
      </c>
      <c r="J29" s="7">
        <v>50</v>
      </c>
      <c r="K29" s="8"/>
      <c r="L29" s="8"/>
      <c r="M29" s="8"/>
      <c r="N29" s="8"/>
      <c r="O29" s="8"/>
    </row>
    <row r="30" spans="1:18">
      <c r="A30" s="6"/>
      <c r="B30" s="20" t="s">
        <v>51</v>
      </c>
      <c r="C30" s="7">
        <v>25</v>
      </c>
      <c r="D30" s="7">
        <v>20</v>
      </c>
      <c r="E30" s="7">
        <v>13</v>
      </c>
      <c r="F30" s="7">
        <v>10</v>
      </c>
      <c r="H30" s="20">
        <v>8</v>
      </c>
      <c r="I30" s="18">
        <v>50</v>
      </c>
      <c r="J30" s="8"/>
      <c r="K30" s="8"/>
      <c r="L30" s="8"/>
      <c r="M30" s="8"/>
      <c r="N30" s="8"/>
      <c r="O30" s="8"/>
    </row>
    <row r="31" spans="1:18">
      <c r="A31" s="6"/>
      <c r="B31" s="20" t="s">
        <v>52</v>
      </c>
      <c r="C31" s="7">
        <v>20</v>
      </c>
      <c r="D31" s="7">
        <v>15</v>
      </c>
      <c r="E31" s="7">
        <v>10</v>
      </c>
      <c r="F31" s="7">
        <v>8</v>
      </c>
      <c r="H31" s="20" t="s">
        <v>28</v>
      </c>
      <c r="I31" s="18">
        <v>40</v>
      </c>
      <c r="J31" s="8"/>
      <c r="K31" s="8"/>
      <c r="L31" s="8"/>
      <c r="M31" s="8"/>
      <c r="N31" s="8"/>
      <c r="O31" s="8"/>
    </row>
    <row r="32" spans="1:18">
      <c r="A32" s="6"/>
      <c r="B32" s="20" t="s">
        <v>53</v>
      </c>
      <c r="C32" s="7">
        <v>15</v>
      </c>
      <c r="D32" s="7">
        <v>10</v>
      </c>
      <c r="E32" s="7">
        <v>8</v>
      </c>
      <c r="F32" s="7">
        <v>5</v>
      </c>
      <c r="H32" s="14"/>
      <c r="I32" s="19"/>
      <c r="J32" s="8"/>
      <c r="K32" s="8"/>
      <c r="L32" s="8"/>
      <c r="M32" s="8"/>
      <c r="N32" s="8"/>
      <c r="O32" s="8"/>
    </row>
    <row r="33" spans="1:9">
      <c r="A33" s="6"/>
      <c r="B33" s="20" t="s">
        <v>54</v>
      </c>
      <c r="C33" s="7">
        <v>10</v>
      </c>
      <c r="D33" s="7">
        <v>5</v>
      </c>
      <c r="E33" s="7">
        <v>5</v>
      </c>
      <c r="F33" s="7">
        <v>3</v>
      </c>
    </row>
    <row r="34" spans="1:9">
      <c r="A34" s="6"/>
      <c r="B34" s="20" t="s">
        <v>55</v>
      </c>
      <c r="C34" s="7">
        <v>5</v>
      </c>
      <c r="D34" s="7"/>
      <c r="E34" s="7">
        <v>3</v>
      </c>
      <c r="F34" s="7"/>
    </row>
    <row r="35" spans="1:9">
      <c r="A35" s="10"/>
      <c r="B35" s="4"/>
    </row>
    <row r="36" spans="1:9" ht="18">
      <c r="A36" s="3"/>
      <c r="B36" s="15"/>
      <c r="C36" s="4"/>
      <c r="D36" s="4"/>
      <c r="E36" s="4"/>
      <c r="F36" s="4"/>
      <c r="G36" s="4"/>
    </row>
    <row r="37" spans="1:9">
      <c r="A37" s="3"/>
      <c r="B37" s="4"/>
    </row>
    <row r="38" spans="1:9">
      <c r="A38" s="14"/>
      <c r="B38" s="14"/>
    </row>
    <row r="39" spans="1:9">
      <c r="A39" s="6"/>
      <c r="B39" s="4"/>
      <c r="H39" s="4"/>
      <c r="I39" s="4"/>
    </row>
    <row r="40" spans="1:9">
      <c r="A40" s="6"/>
      <c r="B40" s="4"/>
    </row>
    <row r="41" spans="1:9">
      <c r="A41" s="6"/>
      <c r="B41" s="4"/>
    </row>
    <row r="42" spans="1:9">
      <c r="A42" s="16"/>
      <c r="B42" s="4"/>
    </row>
    <row r="43" spans="1:9">
      <c r="A43" s="6"/>
      <c r="B43" s="4"/>
    </row>
    <row r="44" spans="1:9">
      <c r="A44" s="6"/>
      <c r="B44" s="4"/>
    </row>
    <row r="45" spans="1:9">
      <c r="A45" s="6"/>
      <c r="B45" s="4"/>
    </row>
    <row r="46" spans="1:9">
      <c r="A46" s="6"/>
      <c r="B46" s="4"/>
    </row>
    <row r="49" spans="1:9" ht="18">
      <c r="A49" s="3"/>
      <c r="B49" s="15"/>
      <c r="C49" s="4"/>
      <c r="D49" s="4"/>
      <c r="E49" s="4"/>
      <c r="F49" s="4"/>
      <c r="G49" s="4"/>
    </row>
    <row r="50" spans="1:9" ht="18">
      <c r="A50" s="3"/>
      <c r="B50" s="15"/>
      <c r="C50" s="4"/>
      <c r="D50" s="4"/>
      <c r="E50" s="4"/>
      <c r="F50" s="4"/>
      <c r="G50" s="4"/>
    </row>
    <row r="51" spans="1:9">
      <c r="A51" s="3"/>
      <c r="B51" s="4"/>
      <c r="C51" s="4"/>
      <c r="D51" s="4"/>
      <c r="E51" s="4"/>
      <c r="F51" s="4"/>
      <c r="G51" s="4"/>
    </row>
    <row r="52" spans="1:9">
      <c r="A52" s="14"/>
      <c r="B52" s="14"/>
      <c r="C52" s="14"/>
      <c r="D52" s="14"/>
      <c r="E52" s="14"/>
      <c r="F52" s="14"/>
      <c r="G52" s="14"/>
      <c r="H52" s="4"/>
      <c r="I52" s="4"/>
    </row>
    <row r="53" spans="1:9">
      <c r="A53" s="6"/>
      <c r="B53" s="4"/>
      <c r="C53" s="4"/>
      <c r="D53" s="4"/>
      <c r="E53" s="4"/>
      <c r="F53" s="4"/>
      <c r="G53" s="4"/>
      <c r="H53" s="4"/>
      <c r="I53" s="4"/>
    </row>
    <row r="54" spans="1:9">
      <c r="A54" s="6"/>
      <c r="B54" s="4"/>
      <c r="C54" s="4"/>
      <c r="D54" s="4"/>
      <c r="E54" s="4"/>
      <c r="F54" s="4"/>
      <c r="G54" s="4"/>
      <c r="H54" s="4"/>
      <c r="I54" s="4"/>
    </row>
    <row r="55" spans="1:9">
      <c r="A55" s="6"/>
      <c r="B55" s="4"/>
      <c r="C55" s="4"/>
      <c r="D55" s="4"/>
      <c r="E55" s="4"/>
      <c r="F55" s="4"/>
      <c r="G55" s="4"/>
      <c r="H55" s="14"/>
      <c r="I55" s="14"/>
    </row>
    <row r="56" spans="1:9">
      <c r="A56" s="6"/>
      <c r="B56" s="4"/>
      <c r="C56" s="4"/>
      <c r="D56" s="4"/>
      <c r="E56" s="4"/>
      <c r="F56" s="4"/>
      <c r="G56" s="4"/>
      <c r="H56" s="4"/>
      <c r="I56" s="4"/>
    </row>
    <row r="57" spans="1:9">
      <c r="A57" s="6"/>
      <c r="B57" s="4"/>
      <c r="C57" s="4"/>
      <c r="D57" s="4"/>
      <c r="E57" s="4"/>
      <c r="F57" s="4"/>
      <c r="G57" s="4"/>
      <c r="H57" s="4"/>
      <c r="I57" s="4"/>
    </row>
    <row r="58" spans="1:9">
      <c r="A58" s="6"/>
      <c r="B58" s="4"/>
      <c r="C58" s="4"/>
      <c r="D58" s="4"/>
      <c r="E58" s="4"/>
      <c r="F58" s="4"/>
      <c r="G58" s="4"/>
      <c r="H58" s="4"/>
      <c r="I58" s="4"/>
    </row>
    <row r="59" spans="1:9">
      <c r="A59" s="6"/>
      <c r="B59" s="4"/>
      <c r="C59" s="4"/>
      <c r="D59" s="4"/>
      <c r="E59" s="4"/>
      <c r="F59" s="4"/>
      <c r="G59" s="4"/>
      <c r="H59" s="4"/>
      <c r="I59" s="4"/>
    </row>
    <row r="60" spans="1:9">
      <c r="A60" s="6"/>
      <c r="B60" s="17"/>
      <c r="C60" s="4"/>
      <c r="D60" s="4"/>
      <c r="E60" s="4"/>
      <c r="F60" s="4"/>
      <c r="G60" s="4"/>
      <c r="H60" s="4"/>
      <c r="I60" s="4"/>
    </row>
    <row r="61" spans="1:9">
      <c r="A61" s="6"/>
      <c r="B61" s="17"/>
      <c r="C61" s="4"/>
      <c r="D61" s="4"/>
      <c r="E61" s="4"/>
      <c r="F61" s="4"/>
      <c r="G61" s="4"/>
      <c r="H61" s="4"/>
      <c r="I61" s="4"/>
    </row>
    <row r="62" spans="1:9" ht="18">
      <c r="B62" s="5"/>
      <c r="H62" s="4"/>
      <c r="I62" s="4"/>
    </row>
    <row r="63" spans="1:9">
      <c r="H63" s="4"/>
      <c r="I63" s="4"/>
    </row>
    <row r="64" spans="1:9">
      <c r="H64" s="4"/>
      <c r="I64" s="4"/>
    </row>
  </sheetData>
  <mergeCells count="2"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111"/>
  <sheetViews>
    <sheetView workbookViewId="0">
      <selection activeCell="C5" sqref="C5"/>
    </sheetView>
  </sheetViews>
  <sheetFormatPr baseColWidth="10" defaultColWidth="11.5" defaultRowHeight="14" x14ac:dyDescent="0"/>
  <cols>
    <col min="1" max="1" width="7.6640625" customWidth="1"/>
    <col min="2" max="2" width="16.83203125" style="1" customWidth="1"/>
    <col min="3" max="22" width="6.6640625" customWidth="1"/>
  </cols>
  <sheetData>
    <row r="2" spans="2:22" ht="18">
      <c r="C2" s="1"/>
      <c r="D2" s="1"/>
      <c r="E2" s="1"/>
      <c r="F2" s="1"/>
      <c r="G2" s="13" t="s">
        <v>107</v>
      </c>
    </row>
    <row r="4" spans="2:22">
      <c r="B4"/>
      <c r="H4" s="57" t="s">
        <v>60</v>
      </c>
      <c r="I4" s="58"/>
      <c r="J4" s="59"/>
      <c r="K4" s="59"/>
      <c r="L4" s="59"/>
      <c r="M4" s="60"/>
      <c r="N4" s="53" t="s">
        <v>82</v>
      </c>
      <c r="O4" s="52"/>
    </row>
    <row r="5" spans="2:22" ht="15" customHeight="1">
      <c r="B5"/>
      <c r="H5" s="55" t="s">
        <v>90</v>
      </c>
      <c r="I5" s="56"/>
      <c r="J5" s="56"/>
      <c r="K5" s="56"/>
      <c r="L5" s="56"/>
      <c r="M5" s="61"/>
      <c r="N5" s="54" t="s">
        <v>83</v>
      </c>
      <c r="O5" s="54"/>
    </row>
    <row r="6" spans="2:22" ht="15" customHeight="1">
      <c r="B6"/>
      <c r="H6" s="55" t="s">
        <v>91</v>
      </c>
      <c r="I6" s="56"/>
      <c r="J6" s="56"/>
      <c r="K6" s="56"/>
      <c r="L6" s="56"/>
      <c r="M6" s="61"/>
      <c r="N6" s="54" t="s">
        <v>84</v>
      </c>
      <c r="O6" s="54"/>
    </row>
    <row r="7" spans="2:22" ht="15" customHeight="1">
      <c r="B7"/>
      <c r="H7" s="55" t="s">
        <v>92</v>
      </c>
      <c r="I7" s="56"/>
      <c r="J7" s="56"/>
      <c r="K7" s="56"/>
      <c r="L7" s="56"/>
      <c r="M7" s="61"/>
      <c r="N7" s="54" t="s">
        <v>85</v>
      </c>
      <c r="O7" s="54"/>
    </row>
    <row r="8" spans="2:22" ht="15" customHeight="1">
      <c r="B8"/>
      <c r="H8" s="55" t="s">
        <v>93</v>
      </c>
      <c r="I8" s="56"/>
      <c r="J8" s="56"/>
      <c r="K8" s="56"/>
      <c r="L8" s="56"/>
      <c r="M8" s="61"/>
      <c r="N8" s="54" t="s">
        <v>86</v>
      </c>
      <c r="O8" s="54"/>
    </row>
    <row r="10" spans="2:22">
      <c r="C10" s="52" t="s">
        <v>87</v>
      </c>
      <c r="D10" s="52"/>
      <c r="E10" s="52"/>
      <c r="F10" s="52"/>
      <c r="G10" s="52" t="s">
        <v>88</v>
      </c>
      <c r="H10" s="52"/>
      <c r="I10" s="52"/>
      <c r="J10" s="52"/>
      <c r="K10" s="52" t="s">
        <v>89</v>
      </c>
      <c r="L10" s="52"/>
      <c r="M10" s="52"/>
      <c r="N10" s="52"/>
      <c r="O10" s="52" t="s">
        <v>116</v>
      </c>
      <c r="P10" s="52"/>
      <c r="Q10" s="52"/>
      <c r="R10" s="52"/>
      <c r="S10" s="52" t="s">
        <v>94</v>
      </c>
      <c r="T10" s="52"/>
      <c r="U10" s="52"/>
      <c r="V10" s="52"/>
    </row>
    <row r="11" spans="2:22">
      <c r="B11" s="2" t="s">
        <v>0</v>
      </c>
      <c r="C11" s="20" t="s">
        <v>83</v>
      </c>
      <c r="D11" s="20" t="s">
        <v>84</v>
      </c>
      <c r="E11" s="20" t="s">
        <v>85</v>
      </c>
      <c r="F11" s="20" t="s">
        <v>86</v>
      </c>
      <c r="G11" s="20" t="s">
        <v>83</v>
      </c>
      <c r="H11" s="20" t="s">
        <v>84</v>
      </c>
      <c r="I11" s="20" t="s">
        <v>85</v>
      </c>
      <c r="J11" s="20" t="s">
        <v>86</v>
      </c>
      <c r="K11" s="20" t="s">
        <v>83</v>
      </c>
      <c r="L11" s="20" t="s">
        <v>84</v>
      </c>
      <c r="M11" s="20" t="s">
        <v>85</v>
      </c>
      <c r="N11" s="20" t="s">
        <v>86</v>
      </c>
      <c r="O11" s="20" t="s">
        <v>83</v>
      </c>
      <c r="P11" s="20" t="s">
        <v>84</v>
      </c>
      <c r="Q11" s="20" t="s">
        <v>85</v>
      </c>
      <c r="R11" s="20" t="s">
        <v>86</v>
      </c>
      <c r="S11" s="20" t="s">
        <v>83</v>
      </c>
      <c r="T11" s="20" t="s">
        <v>84</v>
      </c>
      <c r="U11" s="20" t="s">
        <v>85</v>
      </c>
      <c r="V11" s="20" t="s">
        <v>86</v>
      </c>
    </row>
    <row r="12" spans="2:22">
      <c r="B12" s="33">
        <v>1</v>
      </c>
      <c r="C12" s="36">
        <v>250</v>
      </c>
      <c r="D12" s="37">
        <f>C12/5*4</f>
        <v>200</v>
      </c>
      <c r="E12" s="37">
        <f>C12/5*3</f>
        <v>150</v>
      </c>
      <c r="F12" s="38">
        <f>C12/5*2</f>
        <v>100</v>
      </c>
      <c r="G12" s="45">
        <v>220</v>
      </c>
      <c r="H12" s="37">
        <f>G12/5*4</f>
        <v>176</v>
      </c>
      <c r="I12" s="37">
        <f>G12/5*3</f>
        <v>132</v>
      </c>
      <c r="J12" s="38">
        <f>G12/5*2</f>
        <v>88</v>
      </c>
      <c r="K12" s="45">
        <v>190</v>
      </c>
      <c r="L12" s="37">
        <f>K12/5*4</f>
        <v>152</v>
      </c>
      <c r="M12" s="37">
        <f>K12/5*3</f>
        <v>114</v>
      </c>
      <c r="N12" s="38">
        <f>K12/5*2</f>
        <v>76</v>
      </c>
      <c r="O12" s="45">
        <v>160</v>
      </c>
      <c r="P12" s="37">
        <f>O12/5*4</f>
        <v>128</v>
      </c>
      <c r="Q12" s="37">
        <f>O12/5*3</f>
        <v>96</v>
      </c>
      <c r="R12" s="38">
        <f>O12/5*2</f>
        <v>64</v>
      </c>
      <c r="S12" s="45">
        <v>130</v>
      </c>
      <c r="T12" s="37">
        <f>S12/5*4</f>
        <v>104</v>
      </c>
      <c r="U12" s="37">
        <f>S12/5*3</f>
        <v>78</v>
      </c>
      <c r="V12" s="38">
        <f>S12/5*2</f>
        <v>52</v>
      </c>
    </row>
    <row r="13" spans="2:22">
      <c r="B13" s="34">
        <v>2</v>
      </c>
      <c r="C13" s="39">
        <v>220</v>
      </c>
      <c r="D13" s="40">
        <f t="shared" ref="D13:D71" si="0">C13/5*4</f>
        <v>176</v>
      </c>
      <c r="E13" s="40">
        <f t="shared" ref="E13:E71" si="1">C13/5*3</f>
        <v>132</v>
      </c>
      <c r="F13" s="41">
        <f t="shared" ref="F13:F71" si="2">C13/5*2</f>
        <v>88</v>
      </c>
      <c r="G13" s="46">
        <v>190</v>
      </c>
      <c r="H13" s="40">
        <f t="shared" ref="H13:H61" si="3">G13/5*4</f>
        <v>152</v>
      </c>
      <c r="I13" s="40">
        <f t="shared" ref="I13:I61" si="4">G13/5*3</f>
        <v>114</v>
      </c>
      <c r="J13" s="41">
        <f t="shared" ref="J13:J61" si="5">G13/5*2</f>
        <v>76</v>
      </c>
      <c r="K13" s="46">
        <v>160</v>
      </c>
      <c r="L13" s="40">
        <f t="shared" ref="L13:L51" si="6">K13/5*4</f>
        <v>128</v>
      </c>
      <c r="M13" s="40">
        <f t="shared" ref="M13:M51" si="7">K13/5*3</f>
        <v>96</v>
      </c>
      <c r="N13" s="41">
        <f t="shared" ref="N13:N51" si="8">K13/5*2</f>
        <v>64</v>
      </c>
      <c r="O13" s="46">
        <v>130</v>
      </c>
      <c r="P13" s="40">
        <f t="shared" ref="P13:P41" si="9">O13/5*4</f>
        <v>104</v>
      </c>
      <c r="Q13" s="40">
        <f t="shared" ref="Q13:Q41" si="10">O13/5*3</f>
        <v>78</v>
      </c>
      <c r="R13" s="41">
        <f t="shared" ref="R13:R41" si="11">O13/5*2</f>
        <v>52</v>
      </c>
      <c r="S13" s="46">
        <v>100</v>
      </c>
      <c r="T13" s="40">
        <f t="shared" ref="T13:T31" si="12">S13/5*4</f>
        <v>80</v>
      </c>
      <c r="U13" s="40">
        <f t="shared" ref="U13:U31" si="13">S13/5*3</f>
        <v>60</v>
      </c>
      <c r="V13" s="41">
        <f t="shared" ref="V13:V31" si="14">S13/5*2</f>
        <v>40</v>
      </c>
    </row>
    <row r="14" spans="2:22">
      <c r="B14" s="34">
        <v>3</v>
      </c>
      <c r="C14" s="39">
        <v>200</v>
      </c>
      <c r="D14" s="40">
        <f t="shared" si="0"/>
        <v>160</v>
      </c>
      <c r="E14" s="40">
        <f t="shared" si="1"/>
        <v>120</v>
      </c>
      <c r="F14" s="41">
        <f t="shared" si="2"/>
        <v>80</v>
      </c>
      <c r="G14" s="46">
        <v>170</v>
      </c>
      <c r="H14" s="40">
        <f t="shared" si="3"/>
        <v>136</v>
      </c>
      <c r="I14" s="40">
        <f t="shared" si="4"/>
        <v>102</v>
      </c>
      <c r="J14" s="41">
        <f t="shared" si="5"/>
        <v>68</v>
      </c>
      <c r="K14" s="46">
        <v>140</v>
      </c>
      <c r="L14" s="40">
        <f t="shared" si="6"/>
        <v>112</v>
      </c>
      <c r="M14" s="40">
        <f t="shared" si="7"/>
        <v>84</v>
      </c>
      <c r="N14" s="41">
        <f t="shared" si="8"/>
        <v>56</v>
      </c>
      <c r="O14" s="46">
        <v>110</v>
      </c>
      <c r="P14" s="40">
        <f t="shared" si="9"/>
        <v>88</v>
      </c>
      <c r="Q14" s="40">
        <f t="shared" si="10"/>
        <v>66</v>
      </c>
      <c r="R14" s="41">
        <f t="shared" si="11"/>
        <v>44</v>
      </c>
      <c r="S14" s="46">
        <v>80</v>
      </c>
      <c r="T14" s="40">
        <f t="shared" si="12"/>
        <v>64</v>
      </c>
      <c r="U14" s="40">
        <f t="shared" si="13"/>
        <v>48</v>
      </c>
      <c r="V14" s="41">
        <f t="shared" si="14"/>
        <v>32</v>
      </c>
    </row>
    <row r="15" spans="2:22">
      <c r="B15" s="34">
        <v>4</v>
      </c>
      <c r="C15" s="39">
        <v>190</v>
      </c>
      <c r="D15" s="40">
        <f t="shared" si="0"/>
        <v>152</v>
      </c>
      <c r="E15" s="40">
        <f t="shared" si="1"/>
        <v>114</v>
      </c>
      <c r="F15" s="41">
        <f t="shared" si="2"/>
        <v>76</v>
      </c>
      <c r="G15" s="46">
        <v>160</v>
      </c>
      <c r="H15" s="40">
        <f t="shared" si="3"/>
        <v>128</v>
      </c>
      <c r="I15" s="40">
        <f t="shared" si="4"/>
        <v>96</v>
      </c>
      <c r="J15" s="41">
        <f t="shared" si="5"/>
        <v>64</v>
      </c>
      <c r="K15" s="46">
        <v>130</v>
      </c>
      <c r="L15" s="40">
        <f t="shared" si="6"/>
        <v>104</v>
      </c>
      <c r="M15" s="40">
        <f t="shared" si="7"/>
        <v>78</v>
      </c>
      <c r="N15" s="41">
        <f t="shared" si="8"/>
        <v>52</v>
      </c>
      <c r="O15" s="46">
        <v>100</v>
      </c>
      <c r="P15" s="40">
        <f t="shared" si="9"/>
        <v>80</v>
      </c>
      <c r="Q15" s="40">
        <f t="shared" si="10"/>
        <v>60</v>
      </c>
      <c r="R15" s="41">
        <f t="shared" si="11"/>
        <v>40</v>
      </c>
      <c r="S15" s="46">
        <v>70</v>
      </c>
      <c r="T15" s="40">
        <f t="shared" si="12"/>
        <v>56</v>
      </c>
      <c r="U15" s="40">
        <f t="shared" si="13"/>
        <v>42</v>
      </c>
      <c r="V15" s="41">
        <f t="shared" si="14"/>
        <v>28</v>
      </c>
    </row>
    <row r="16" spans="2:22">
      <c r="B16" s="34">
        <v>5</v>
      </c>
      <c r="C16" s="39">
        <v>185</v>
      </c>
      <c r="D16" s="40">
        <f t="shared" si="0"/>
        <v>148</v>
      </c>
      <c r="E16" s="40">
        <f t="shared" si="1"/>
        <v>111</v>
      </c>
      <c r="F16" s="41">
        <f t="shared" si="2"/>
        <v>74</v>
      </c>
      <c r="G16" s="46">
        <v>155</v>
      </c>
      <c r="H16" s="40">
        <f t="shared" si="3"/>
        <v>124</v>
      </c>
      <c r="I16" s="40">
        <f t="shared" si="4"/>
        <v>93</v>
      </c>
      <c r="J16" s="41">
        <f t="shared" si="5"/>
        <v>62</v>
      </c>
      <c r="K16" s="46">
        <v>125</v>
      </c>
      <c r="L16" s="40">
        <f t="shared" si="6"/>
        <v>100</v>
      </c>
      <c r="M16" s="40">
        <f t="shared" si="7"/>
        <v>75</v>
      </c>
      <c r="N16" s="41">
        <f t="shared" si="8"/>
        <v>50</v>
      </c>
      <c r="O16" s="46">
        <v>95</v>
      </c>
      <c r="P16" s="40">
        <f t="shared" si="9"/>
        <v>76</v>
      </c>
      <c r="Q16" s="40">
        <f t="shared" si="10"/>
        <v>57</v>
      </c>
      <c r="R16" s="41">
        <f t="shared" si="11"/>
        <v>38</v>
      </c>
      <c r="S16" s="46">
        <v>65</v>
      </c>
      <c r="T16" s="40">
        <f t="shared" si="12"/>
        <v>52</v>
      </c>
      <c r="U16" s="40">
        <f t="shared" si="13"/>
        <v>39</v>
      </c>
      <c r="V16" s="41">
        <f t="shared" si="14"/>
        <v>26</v>
      </c>
    </row>
    <row r="17" spans="2:22">
      <c r="B17" s="34">
        <v>6</v>
      </c>
      <c r="C17" s="39">
        <v>180</v>
      </c>
      <c r="D17" s="40">
        <f t="shared" si="0"/>
        <v>144</v>
      </c>
      <c r="E17" s="40">
        <f t="shared" si="1"/>
        <v>108</v>
      </c>
      <c r="F17" s="41">
        <f t="shared" si="2"/>
        <v>72</v>
      </c>
      <c r="G17" s="46">
        <v>150</v>
      </c>
      <c r="H17" s="40">
        <f t="shared" si="3"/>
        <v>120</v>
      </c>
      <c r="I17" s="40">
        <f t="shared" si="4"/>
        <v>90</v>
      </c>
      <c r="J17" s="41">
        <f t="shared" si="5"/>
        <v>60</v>
      </c>
      <c r="K17" s="46">
        <v>120</v>
      </c>
      <c r="L17" s="40">
        <f t="shared" si="6"/>
        <v>96</v>
      </c>
      <c r="M17" s="40">
        <f t="shared" si="7"/>
        <v>72</v>
      </c>
      <c r="N17" s="41">
        <f t="shared" si="8"/>
        <v>48</v>
      </c>
      <c r="O17" s="46">
        <v>90</v>
      </c>
      <c r="P17" s="40">
        <f t="shared" si="9"/>
        <v>72</v>
      </c>
      <c r="Q17" s="40">
        <f t="shared" si="10"/>
        <v>54</v>
      </c>
      <c r="R17" s="41">
        <f t="shared" si="11"/>
        <v>36</v>
      </c>
      <c r="S17" s="46">
        <v>60</v>
      </c>
      <c r="T17" s="40">
        <f t="shared" si="12"/>
        <v>48</v>
      </c>
      <c r="U17" s="40">
        <f t="shared" si="13"/>
        <v>36</v>
      </c>
      <c r="V17" s="41">
        <f t="shared" si="14"/>
        <v>24</v>
      </c>
    </row>
    <row r="18" spans="2:22">
      <c r="B18" s="34">
        <v>7</v>
      </c>
      <c r="C18" s="39">
        <v>175</v>
      </c>
      <c r="D18" s="40">
        <f t="shared" si="0"/>
        <v>140</v>
      </c>
      <c r="E18" s="40">
        <f t="shared" si="1"/>
        <v>105</v>
      </c>
      <c r="F18" s="41">
        <f t="shared" si="2"/>
        <v>70</v>
      </c>
      <c r="G18" s="46">
        <v>145</v>
      </c>
      <c r="H18" s="40">
        <f t="shared" si="3"/>
        <v>116</v>
      </c>
      <c r="I18" s="40">
        <f t="shared" si="4"/>
        <v>87</v>
      </c>
      <c r="J18" s="41">
        <f t="shared" si="5"/>
        <v>58</v>
      </c>
      <c r="K18" s="46">
        <v>115</v>
      </c>
      <c r="L18" s="40">
        <f t="shared" si="6"/>
        <v>92</v>
      </c>
      <c r="M18" s="40">
        <f t="shared" si="7"/>
        <v>69</v>
      </c>
      <c r="N18" s="41">
        <f t="shared" si="8"/>
        <v>46</v>
      </c>
      <c r="O18" s="46">
        <v>85</v>
      </c>
      <c r="P18" s="40">
        <f t="shared" si="9"/>
        <v>68</v>
      </c>
      <c r="Q18" s="40">
        <f t="shared" si="10"/>
        <v>51</v>
      </c>
      <c r="R18" s="41">
        <f t="shared" si="11"/>
        <v>34</v>
      </c>
      <c r="S18" s="46">
        <v>55</v>
      </c>
      <c r="T18" s="40">
        <f t="shared" si="12"/>
        <v>44</v>
      </c>
      <c r="U18" s="40">
        <f t="shared" si="13"/>
        <v>33</v>
      </c>
      <c r="V18" s="41">
        <f t="shared" si="14"/>
        <v>22</v>
      </c>
    </row>
    <row r="19" spans="2:22">
      <c r="B19" s="34">
        <v>8</v>
      </c>
      <c r="C19" s="39">
        <v>170</v>
      </c>
      <c r="D19" s="40">
        <f t="shared" si="0"/>
        <v>136</v>
      </c>
      <c r="E19" s="40">
        <f t="shared" si="1"/>
        <v>102</v>
      </c>
      <c r="F19" s="41">
        <f t="shared" si="2"/>
        <v>68</v>
      </c>
      <c r="G19" s="46">
        <v>140</v>
      </c>
      <c r="H19" s="40">
        <f t="shared" si="3"/>
        <v>112</v>
      </c>
      <c r="I19" s="40">
        <f t="shared" si="4"/>
        <v>84</v>
      </c>
      <c r="J19" s="41">
        <f t="shared" si="5"/>
        <v>56</v>
      </c>
      <c r="K19" s="46">
        <v>110</v>
      </c>
      <c r="L19" s="40">
        <f t="shared" si="6"/>
        <v>88</v>
      </c>
      <c r="M19" s="40">
        <f t="shared" si="7"/>
        <v>66</v>
      </c>
      <c r="N19" s="41">
        <f t="shared" si="8"/>
        <v>44</v>
      </c>
      <c r="O19" s="46">
        <v>80</v>
      </c>
      <c r="P19" s="40">
        <f t="shared" si="9"/>
        <v>64</v>
      </c>
      <c r="Q19" s="40">
        <f t="shared" si="10"/>
        <v>48</v>
      </c>
      <c r="R19" s="41">
        <f t="shared" si="11"/>
        <v>32</v>
      </c>
      <c r="S19" s="46">
        <v>50</v>
      </c>
      <c r="T19" s="40">
        <f t="shared" si="12"/>
        <v>40</v>
      </c>
      <c r="U19" s="40">
        <f t="shared" si="13"/>
        <v>30</v>
      </c>
      <c r="V19" s="41">
        <f t="shared" si="14"/>
        <v>20</v>
      </c>
    </row>
    <row r="20" spans="2:22">
      <c r="B20" s="34">
        <v>9</v>
      </c>
      <c r="C20" s="39">
        <v>165</v>
      </c>
      <c r="D20" s="40">
        <f t="shared" si="0"/>
        <v>132</v>
      </c>
      <c r="E20" s="40">
        <f t="shared" si="1"/>
        <v>99</v>
      </c>
      <c r="F20" s="41">
        <f t="shared" si="2"/>
        <v>66</v>
      </c>
      <c r="G20" s="46">
        <v>135</v>
      </c>
      <c r="H20" s="40">
        <f t="shared" si="3"/>
        <v>108</v>
      </c>
      <c r="I20" s="40">
        <f t="shared" si="4"/>
        <v>81</v>
      </c>
      <c r="J20" s="41">
        <f t="shared" si="5"/>
        <v>54</v>
      </c>
      <c r="K20" s="46">
        <v>105</v>
      </c>
      <c r="L20" s="40">
        <f t="shared" si="6"/>
        <v>84</v>
      </c>
      <c r="M20" s="40">
        <f t="shared" si="7"/>
        <v>63</v>
      </c>
      <c r="N20" s="41">
        <f t="shared" si="8"/>
        <v>42</v>
      </c>
      <c r="O20" s="46">
        <v>75</v>
      </c>
      <c r="P20" s="40">
        <f t="shared" si="9"/>
        <v>60</v>
      </c>
      <c r="Q20" s="40">
        <f t="shared" si="10"/>
        <v>45</v>
      </c>
      <c r="R20" s="41">
        <f t="shared" si="11"/>
        <v>30</v>
      </c>
      <c r="S20" s="46">
        <v>45</v>
      </c>
      <c r="T20" s="40">
        <f t="shared" si="12"/>
        <v>36</v>
      </c>
      <c r="U20" s="40">
        <f t="shared" si="13"/>
        <v>27</v>
      </c>
      <c r="V20" s="41">
        <f t="shared" si="14"/>
        <v>18</v>
      </c>
    </row>
    <row r="21" spans="2:22">
      <c r="B21" s="34">
        <v>10</v>
      </c>
      <c r="C21" s="39">
        <v>160</v>
      </c>
      <c r="D21" s="40">
        <f t="shared" si="0"/>
        <v>128</v>
      </c>
      <c r="E21" s="40">
        <f t="shared" si="1"/>
        <v>96</v>
      </c>
      <c r="F21" s="41">
        <f t="shared" si="2"/>
        <v>64</v>
      </c>
      <c r="G21" s="46">
        <v>130</v>
      </c>
      <c r="H21" s="40">
        <f t="shared" si="3"/>
        <v>104</v>
      </c>
      <c r="I21" s="40">
        <f t="shared" si="4"/>
        <v>78</v>
      </c>
      <c r="J21" s="41">
        <f t="shared" si="5"/>
        <v>52</v>
      </c>
      <c r="K21" s="46">
        <v>100</v>
      </c>
      <c r="L21" s="40">
        <f t="shared" si="6"/>
        <v>80</v>
      </c>
      <c r="M21" s="40">
        <f t="shared" si="7"/>
        <v>60</v>
      </c>
      <c r="N21" s="41">
        <f t="shared" si="8"/>
        <v>40</v>
      </c>
      <c r="O21" s="46">
        <v>70</v>
      </c>
      <c r="P21" s="40">
        <f t="shared" si="9"/>
        <v>56</v>
      </c>
      <c r="Q21" s="40">
        <f t="shared" si="10"/>
        <v>42</v>
      </c>
      <c r="R21" s="41">
        <f t="shared" si="11"/>
        <v>28</v>
      </c>
      <c r="S21" s="46">
        <v>40</v>
      </c>
      <c r="T21" s="40">
        <f t="shared" si="12"/>
        <v>32</v>
      </c>
      <c r="U21" s="40">
        <f t="shared" si="13"/>
        <v>24</v>
      </c>
      <c r="V21" s="41">
        <f t="shared" si="14"/>
        <v>16</v>
      </c>
    </row>
    <row r="22" spans="2:22">
      <c r="B22" s="34">
        <v>11</v>
      </c>
      <c r="C22" s="39">
        <v>157</v>
      </c>
      <c r="D22" s="40">
        <f t="shared" si="0"/>
        <v>125.6</v>
      </c>
      <c r="E22" s="40">
        <f t="shared" si="1"/>
        <v>94.199999999999989</v>
      </c>
      <c r="F22" s="41">
        <f t="shared" si="2"/>
        <v>62.8</v>
      </c>
      <c r="G22" s="46">
        <v>127</v>
      </c>
      <c r="H22" s="40">
        <f t="shared" si="3"/>
        <v>101.6</v>
      </c>
      <c r="I22" s="40">
        <f t="shared" si="4"/>
        <v>76.199999999999989</v>
      </c>
      <c r="J22" s="41">
        <f t="shared" si="5"/>
        <v>50.8</v>
      </c>
      <c r="K22" s="46">
        <v>97</v>
      </c>
      <c r="L22" s="40">
        <f t="shared" si="6"/>
        <v>77.599999999999994</v>
      </c>
      <c r="M22" s="40">
        <f t="shared" si="7"/>
        <v>58.199999999999996</v>
      </c>
      <c r="N22" s="41">
        <f t="shared" si="8"/>
        <v>38.799999999999997</v>
      </c>
      <c r="O22" s="46">
        <v>67</v>
      </c>
      <c r="P22" s="40">
        <f t="shared" si="9"/>
        <v>53.6</v>
      </c>
      <c r="Q22" s="40">
        <f t="shared" si="10"/>
        <v>40.200000000000003</v>
      </c>
      <c r="R22" s="41">
        <f t="shared" si="11"/>
        <v>26.8</v>
      </c>
      <c r="S22" s="46">
        <v>37</v>
      </c>
      <c r="T22" s="40">
        <f t="shared" si="12"/>
        <v>29.6</v>
      </c>
      <c r="U22" s="40">
        <f t="shared" si="13"/>
        <v>22.200000000000003</v>
      </c>
      <c r="V22" s="41">
        <f t="shared" si="14"/>
        <v>14.8</v>
      </c>
    </row>
    <row r="23" spans="2:22">
      <c r="B23" s="34">
        <v>12</v>
      </c>
      <c r="C23" s="39">
        <v>154</v>
      </c>
      <c r="D23" s="40">
        <f t="shared" si="0"/>
        <v>123.2</v>
      </c>
      <c r="E23" s="40">
        <f t="shared" si="1"/>
        <v>92.4</v>
      </c>
      <c r="F23" s="41">
        <f t="shared" si="2"/>
        <v>61.6</v>
      </c>
      <c r="G23" s="46">
        <v>124</v>
      </c>
      <c r="H23" s="40">
        <f t="shared" si="3"/>
        <v>99.2</v>
      </c>
      <c r="I23" s="40">
        <f t="shared" si="4"/>
        <v>74.400000000000006</v>
      </c>
      <c r="J23" s="41">
        <f t="shared" si="5"/>
        <v>49.6</v>
      </c>
      <c r="K23" s="46">
        <v>94</v>
      </c>
      <c r="L23" s="40">
        <f t="shared" si="6"/>
        <v>75.2</v>
      </c>
      <c r="M23" s="40">
        <f t="shared" si="7"/>
        <v>56.400000000000006</v>
      </c>
      <c r="N23" s="41">
        <f t="shared" si="8"/>
        <v>37.6</v>
      </c>
      <c r="O23" s="46">
        <v>64</v>
      </c>
      <c r="P23" s="40">
        <f t="shared" si="9"/>
        <v>51.2</v>
      </c>
      <c r="Q23" s="40">
        <f t="shared" si="10"/>
        <v>38.400000000000006</v>
      </c>
      <c r="R23" s="41">
        <f t="shared" si="11"/>
        <v>25.6</v>
      </c>
      <c r="S23" s="46">
        <v>34</v>
      </c>
      <c r="T23" s="40">
        <f t="shared" si="12"/>
        <v>27.2</v>
      </c>
      <c r="U23" s="40">
        <f t="shared" si="13"/>
        <v>20.399999999999999</v>
      </c>
      <c r="V23" s="41">
        <f t="shared" si="14"/>
        <v>13.6</v>
      </c>
    </row>
    <row r="24" spans="2:22">
      <c r="B24" s="34">
        <v>13</v>
      </c>
      <c r="C24" s="39">
        <v>151</v>
      </c>
      <c r="D24" s="40">
        <f t="shared" si="0"/>
        <v>120.8</v>
      </c>
      <c r="E24" s="40">
        <f t="shared" si="1"/>
        <v>90.6</v>
      </c>
      <c r="F24" s="41">
        <f t="shared" si="2"/>
        <v>60.4</v>
      </c>
      <c r="G24" s="46">
        <v>121</v>
      </c>
      <c r="H24" s="40">
        <f t="shared" si="3"/>
        <v>96.8</v>
      </c>
      <c r="I24" s="40">
        <f t="shared" si="4"/>
        <v>72.599999999999994</v>
      </c>
      <c r="J24" s="41">
        <f t="shared" si="5"/>
        <v>48.4</v>
      </c>
      <c r="K24" s="46">
        <v>91</v>
      </c>
      <c r="L24" s="40">
        <f t="shared" si="6"/>
        <v>72.8</v>
      </c>
      <c r="M24" s="40">
        <f t="shared" si="7"/>
        <v>54.599999999999994</v>
      </c>
      <c r="N24" s="41">
        <f t="shared" si="8"/>
        <v>36.4</v>
      </c>
      <c r="O24" s="46">
        <v>61</v>
      </c>
      <c r="P24" s="40">
        <f t="shared" si="9"/>
        <v>48.8</v>
      </c>
      <c r="Q24" s="40">
        <f t="shared" si="10"/>
        <v>36.599999999999994</v>
      </c>
      <c r="R24" s="41">
        <f t="shared" si="11"/>
        <v>24.4</v>
      </c>
      <c r="S24" s="46">
        <v>31</v>
      </c>
      <c r="T24" s="40">
        <f t="shared" si="12"/>
        <v>24.8</v>
      </c>
      <c r="U24" s="40">
        <f t="shared" si="13"/>
        <v>18.600000000000001</v>
      </c>
      <c r="V24" s="41">
        <f t="shared" si="14"/>
        <v>12.4</v>
      </c>
    </row>
    <row r="25" spans="2:22">
      <c r="B25" s="34">
        <v>14</v>
      </c>
      <c r="C25" s="39">
        <v>148</v>
      </c>
      <c r="D25" s="40">
        <f t="shared" si="0"/>
        <v>118.4</v>
      </c>
      <c r="E25" s="40">
        <f t="shared" si="1"/>
        <v>88.800000000000011</v>
      </c>
      <c r="F25" s="41">
        <f t="shared" si="2"/>
        <v>59.2</v>
      </c>
      <c r="G25" s="46">
        <v>118</v>
      </c>
      <c r="H25" s="40">
        <f t="shared" si="3"/>
        <v>94.4</v>
      </c>
      <c r="I25" s="40">
        <f t="shared" si="4"/>
        <v>70.800000000000011</v>
      </c>
      <c r="J25" s="41">
        <f t="shared" si="5"/>
        <v>47.2</v>
      </c>
      <c r="K25" s="46">
        <v>88</v>
      </c>
      <c r="L25" s="40">
        <f t="shared" si="6"/>
        <v>70.400000000000006</v>
      </c>
      <c r="M25" s="40">
        <f t="shared" si="7"/>
        <v>52.800000000000004</v>
      </c>
      <c r="N25" s="41">
        <f t="shared" si="8"/>
        <v>35.200000000000003</v>
      </c>
      <c r="O25" s="46">
        <v>58</v>
      </c>
      <c r="P25" s="40">
        <f t="shared" si="9"/>
        <v>46.4</v>
      </c>
      <c r="Q25" s="40">
        <f t="shared" si="10"/>
        <v>34.799999999999997</v>
      </c>
      <c r="R25" s="41">
        <f t="shared" si="11"/>
        <v>23.2</v>
      </c>
      <c r="S25" s="46">
        <v>28</v>
      </c>
      <c r="T25" s="40">
        <f t="shared" si="12"/>
        <v>22.4</v>
      </c>
      <c r="U25" s="40">
        <f t="shared" si="13"/>
        <v>16.799999999999997</v>
      </c>
      <c r="V25" s="41">
        <f t="shared" si="14"/>
        <v>11.2</v>
      </c>
    </row>
    <row r="26" spans="2:22">
      <c r="B26" s="34">
        <v>15</v>
      </c>
      <c r="C26" s="39">
        <v>145</v>
      </c>
      <c r="D26" s="40">
        <f t="shared" si="0"/>
        <v>116</v>
      </c>
      <c r="E26" s="40">
        <f t="shared" si="1"/>
        <v>87</v>
      </c>
      <c r="F26" s="41">
        <f t="shared" si="2"/>
        <v>58</v>
      </c>
      <c r="G26" s="46">
        <v>115</v>
      </c>
      <c r="H26" s="40">
        <f t="shared" si="3"/>
        <v>92</v>
      </c>
      <c r="I26" s="40">
        <f t="shared" si="4"/>
        <v>69</v>
      </c>
      <c r="J26" s="41">
        <f t="shared" si="5"/>
        <v>46</v>
      </c>
      <c r="K26" s="46">
        <v>85</v>
      </c>
      <c r="L26" s="40">
        <f t="shared" si="6"/>
        <v>68</v>
      </c>
      <c r="M26" s="40">
        <f t="shared" si="7"/>
        <v>51</v>
      </c>
      <c r="N26" s="41">
        <f t="shared" si="8"/>
        <v>34</v>
      </c>
      <c r="O26" s="46">
        <v>55</v>
      </c>
      <c r="P26" s="40">
        <f t="shared" si="9"/>
        <v>44</v>
      </c>
      <c r="Q26" s="40">
        <f t="shared" si="10"/>
        <v>33</v>
      </c>
      <c r="R26" s="41">
        <f t="shared" si="11"/>
        <v>22</v>
      </c>
      <c r="S26" s="46">
        <v>25</v>
      </c>
      <c r="T26" s="40">
        <f t="shared" si="12"/>
        <v>20</v>
      </c>
      <c r="U26" s="40">
        <f t="shared" si="13"/>
        <v>15</v>
      </c>
      <c r="V26" s="41">
        <f t="shared" si="14"/>
        <v>10</v>
      </c>
    </row>
    <row r="27" spans="2:22">
      <c r="B27" s="34">
        <v>16</v>
      </c>
      <c r="C27" s="39">
        <v>142</v>
      </c>
      <c r="D27" s="40">
        <f t="shared" si="0"/>
        <v>113.6</v>
      </c>
      <c r="E27" s="40">
        <f t="shared" si="1"/>
        <v>85.199999999999989</v>
      </c>
      <c r="F27" s="41">
        <f t="shared" si="2"/>
        <v>56.8</v>
      </c>
      <c r="G27" s="46">
        <v>112</v>
      </c>
      <c r="H27" s="40">
        <f t="shared" si="3"/>
        <v>89.6</v>
      </c>
      <c r="I27" s="40">
        <f t="shared" si="4"/>
        <v>67.199999999999989</v>
      </c>
      <c r="J27" s="41">
        <f t="shared" si="5"/>
        <v>44.8</v>
      </c>
      <c r="K27" s="46">
        <v>82</v>
      </c>
      <c r="L27" s="40">
        <f t="shared" si="6"/>
        <v>65.599999999999994</v>
      </c>
      <c r="M27" s="40">
        <f t="shared" si="7"/>
        <v>49.199999999999996</v>
      </c>
      <c r="N27" s="41">
        <f t="shared" si="8"/>
        <v>32.799999999999997</v>
      </c>
      <c r="O27" s="46">
        <v>52</v>
      </c>
      <c r="P27" s="40">
        <f t="shared" si="9"/>
        <v>41.6</v>
      </c>
      <c r="Q27" s="40">
        <f t="shared" si="10"/>
        <v>31.200000000000003</v>
      </c>
      <c r="R27" s="41">
        <f t="shared" si="11"/>
        <v>20.8</v>
      </c>
      <c r="S27" s="46">
        <v>22</v>
      </c>
      <c r="T27" s="40">
        <f t="shared" si="12"/>
        <v>17.600000000000001</v>
      </c>
      <c r="U27" s="40">
        <f t="shared" si="13"/>
        <v>13.200000000000001</v>
      </c>
      <c r="V27" s="41">
        <f t="shared" si="14"/>
        <v>8.8000000000000007</v>
      </c>
    </row>
    <row r="28" spans="2:22">
      <c r="B28" s="34">
        <v>17</v>
      </c>
      <c r="C28" s="39">
        <v>139</v>
      </c>
      <c r="D28" s="40">
        <f t="shared" si="0"/>
        <v>111.2</v>
      </c>
      <c r="E28" s="40">
        <f t="shared" si="1"/>
        <v>83.4</v>
      </c>
      <c r="F28" s="41">
        <f t="shared" si="2"/>
        <v>55.6</v>
      </c>
      <c r="G28" s="46">
        <v>109</v>
      </c>
      <c r="H28" s="40">
        <f t="shared" si="3"/>
        <v>87.2</v>
      </c>
      <c r="I28" s="40">
        <f t="shared" si="4"/>
        <v>65.400000000000006</v>
      </c>
      <c r="J28" s="41">
        <f t="shared" si="5"/>
        <v>43.6</v>
      </c>
      <c r="K28" s="46">
        <v>79</v>
      </c>
      <c r="L28" s="40">
        <f t="shared" si="6"/>
        <v>63.2</v>
      </c>
      <c r="M28" s="40">
        <f t="shared" si="7"/>
        <v>47.400000000000006</v>
      </c>
      <c r="N28" s="41">
        <f t="shared" si="8"/>
        <v>31.6</v>
      </c>
      <c r="O28" s="46">
        <v>49</v>
      </c>
      <c r="P28" s="40">
        <f t="shared" si="9"/>
        <v>39.200000000000003</v>
      </c>
      <c r="Q28" s="40">
        <f t="shared" si="10"/>
        <v>29.400000000000002</v>
      </c>
      <c r="R28" s="41">
        <f t="shared" si="11"/>
        <v>19.600000000000001</v>
      </c>
      <c r="S28" s="46">
        <v>19</v>
      </c>
      <c r="T28" s="40">
        <f t="shared" si="12"/>
        <v>15.2</v>
      </c>
      <c r="U28" s="40">
        <f t="shared" si="13"/>
        <v>11.399999999999999</v>
      </c>
      <c r="V28" s="41">
        <f t="shared" si="14"/>
        <v>7.6</v>
      </c>
    </row>
    <row r="29" spans="2:22">
      <c r="B29" s="34">
        <v>18</v>
      </c>
      <c r="C29" s="39">
        <v>136</v>
      </c>
      <c r="D29" s="40">
        <f t="shared" si="0"/>
        <v>108.8</v>
      </c>
      <c r="E29" s="40">
        <f t="shared" si="1"/>
        <v>81.599999999999994</v>
      </c>
      <c r="F29" s="41">
        <f t="shared" si="2"/>
        <v>54.4</v>
      </c>
      <c r="G29" s="46">
        <v>106</v>
      </c>
      <c r="H29" s="40">
        <f t="shared" si="3"/>
        <v>84.8</v>
      </c>
      <c r="I29" s="40">
        <f t="shared" si="4"/>
        <v>63.599999999999994</v>
      </c>
      <c r="J29" s="41">
        <f t="shared" si="5"/>
        <v>42.4</v>
      </c>
      <c r="K29" s="46">
        <v>76</v>
      </c>
      <c r="L29" s="40">
        <f t="shared" si="6"/>
        <v>60.8</v>
      </c>
      <c r="M29" s="40">
        <f t="shared" si="7"/>
        <v>45.599999999999994</v>
      </c>
      <c r="N29" s="41">
        <f t="shared" si="8"/>
        <v>30.4</v>
      </c>
      <c r="O29" s="46">
        <v>46</v>
      </c>
      <c r="P29" s="40">
        <f t="shared" si="9"/>
        <v>36.799999999999997</v>
      </c>
      <c r="Q29" s="40">
        <f t="shared" si="10"/>
        <v>27.599999999999998</v>
      </c>
      <c r="R29" s="41">
        <f t="shared" si="11"/>
        <v>18.399999999999999</v>
      </c>
      <c r="S29" s="46">
        <v>16</v>
      </c>
      <c r="T29" s="40">
        <f t="shared" si="12"/>
        <v>12.8</v>
      </c>
      <c r="U29" s="40">
        <f t="shared" si="13"/>
        <v>9.6000000000000014</v>
      </c>
      <c r="V29" s="41">
        <f t="shared" si="14"/>
        <v>6.4</v>
      </c>
    </row>
    <row r="30" spans="2:22">
      <c r="B30" s="34">
        <v>19</v>
      </c>
      <c r="C30" s="39">
        <v>133</v>
      </c>
      <c r="D30" s="40">
        <f t="shared" si="0"/>
        <v>106.4</v>
      </c>
      <c r="E30" s="40">
        <f t="shared" si="1"/>
        <v>79.800000000000011</v>
      </c>
      <c r="F30" s="41">
        <f t="shared" si="2"/>
        <v>53.2</v>
      </c>
      <c r="G30" s="46">
        <v>103</v>
      </c>
      <c r="H30" s="40">
        <f t="shared" si="3"/>
        <v>82.4</v>
      </c>
      <c r="I30" s="40">
        <f t="shared" si="4"/>
        <v>61.800000000000004</v>
      </c>
      <c r="J30" s="41">
        <f t="shared" si="5"/>
        <v>41.2</v>
      </c>
      <c r="K30" s="46">
        <v>73</v>
      </c>
      <c r="L30" s="40">
        <f t="shared" si="6"/>
        <v>58.4</v>
      </c>
      <c r="M30" s="40">
        <f t="shared" si="7"/>
        <v>43.8</v>
      </c>
      <c r="N30" s="41">
        <f t="shared" si="8"/>
        <v>29.2</v>
      </c>
      <c r="O30" s="46">
        <v>43</v>
      </c>
      <c r="P30" s="40">
        <f t="shared" si="9"/>
        <v>34.4</v>
      </c>
      <c r="Q30" s="40">
        <f t="shared" si="10"/>
        <v>25.799999999999997</v>
      </c>
      <c r="R30" s="41">
        <f t="shared" si="11"/>
        <v>17.2</v>
      </c>
      <c r="S30" s="46">
        <v>13</v>
      </c>
      <c r="T30" s="40">
        <f t="shared" si="12"/>
        <v>10.4</v>
      </c>
      <c r="U30" s="40">
        <f t="shared" si="13"/>
        <v>7.8000000000000007</v>
      </c>
      <c r="V30" s="41">
        <f t="shared" si="14"/>
        <v>5.2</v>
      </c>
    </row>
    <row r="31" spans="2:22">
      <c r="B31" s="34">
        <v>20</v>
      </c>
      <c r="C31" s="39">
        <v>130</v>
      </c>
      <c r="D31" s="40">
        <f t="shared" si="0"/>
        <v>104</v>
      </c>
      <c r="E31" s="40">
        <f t="shared" si="1"/>
        <v>78</v>
      </c>
      <c r="F31" s="41">
        <f t="shared" si="2"/>
        <v>52</v>
      </c>
      <c r="G31" s="46">
        <v>100</v>
      </c>
      <c r="H31" s="40">
        <f t="shared" si="3"/>
        <v>80</v>
      </c>
      <c r="I31" s="40">
        <f t="shared" si="4"/>
        <v>60</v>
      </c>
      <c r="J31" s="41">
        <f t="shared" si="5"/>
        <v>40</v>
      </c>
      <c r="K31" s="46">
        <v>70</v>
      </c>
      <c r="L31" s="40">
        <f t="shared" si="6"/>
        <v>56</v>
      </c>
      <c r="M31" s="40">
        <f t="shared" si="7"/>
        <v>42</v>
      </c>
      <c r="N31" s="41">
        <f t="shared" si="8"/>
        <v>28</v>
      </c>
      <c r="O31" s="46">
        <v>40</v>
      </c>
      <c r="P31" s="40">
        <f t="shared" si="9"/>
        <v>32</v>
      </c>
      <c r="Q31" s="40">
        <f t="shared" si="10"/>
        <v>24</v>
      </c>
      <c r="R31" s="41">
        <f t="shared" si="11"/>
        <v>16</v>
      </c>
      <c r="S31" s="47">
        <v>10</v>
      </c>
      <c r="T31" s="43">
        <f t="shared" si="12"/>
        <v>8</v>
      </c>
      <c r="U31" s="43">
        <f t="shared" si="13"/>
        <v>6</v>
      </c>
      <c r="V31" s="44">
        <f t="shared" si="14"/>
        <v>4</v>
      </c>
    </row>
    <row r="32" spans="2:22">
      <c r="B32" s="34">
        <v>21</v>
      </c>
      <c r="C32" s="39">
        <v>127</v>
      </c>
      <c r="D32" s="40">
        <f t="shared" si="0"/>
        <v>101.6</v>
      </c>
      <c r="E32" s="40">
        <f t="shared" si="1"/>
        <v>76.199999999999989</v>
      </c>
      <c r="F32" s="41">
        <f t="shared" si="2"/>
        <v>50.8</v>
      </c>
      <c r="G32" s="46">
        <v>97</v>
      </c>
      <c r="H32" s="40">
        <f t="shared" si="3"/>
        <v>77.599999999999994</v>
      </c>
      <c r="I32" s="40">
        <f t="shared" si="4"/>
        <v>58.199999999999996</v>
      </c>
      <c r="J32" s="41">
        <f t="shared" si="5"/>
        <v>38.799999999999997</v>
      </c>
      <c r="K32" s="46">
        <v>67</v>
      </c>
      <c r="L32" s="40">
        <f t="shared" si="6"/>
        <v>53.6</v>
      </c>
      <c r="M32" s="40">
        <f t="shared" si="7"/>
        <v>40.200000000000003</v>
      </c>
      <c r="N32" s="41">
        <f t="shared" si="8"/>
        <v>26.8</v>
      </c>
      <c r="O32" s="46">
        <v>37</v>
      </c>
      <c r="P32" s="40">
        <f t="shared" si="9"/>
        <v>29.6</v>
      </c>
      <c r="Q32" s="40">
        <f t="shared" si="10"/>
        <v>22.200000000000003</v>
      </c>
      <c r="R32" s="41">
        <f t="shared" si="11"/>
        <v>14.8</v>
      </c>
    </row>
    <row r="33" spans="2:18">
      <c r="B33" s="34">
        <v>22</v>
      </c>
      <c r="C33" s="39">
        <v>124</v>
      </c>
      <c r="D33" s="40">
        <f t="shared" si="0"/>
        <v>99.2</v>
      </c>
      <c r="E33" s="40">
        <f t="shared" si="1"/>
        <v>74.400000000000006</v>
      </c>
      <c r="F33" s="41">
        <f t="shared" si="2"/>
        <v>49.6</v>
      </c>
      <c r="G33" s="46">
        <v>94</v>
      </c>
      <c r="H33" s="40">
        <f t="shared" si="3"/>
        <v>75.2</v>
      </c>
      <c r="I33" s="40">
        <f t="shared" si="4"/>
        <v>56.400000000000006</v>
      </c>
      <c r="J33" s="41">
        <f t="shared" si="5"/>
        <v>37.6</v>
      </c>
      <c r="K33" s="46">
        <v>64</v>
      </c>
      <c r="L33" s="40">
        <f t="shared" si="6"/>
        <v>51.2</v>
      </c>
      <c r="M33" s="40">
        <f t="shared" si="7"/>
        <v>38.400000000000006</v>
      </c>
      <c r="N33" s="41">
        <f t="shared" si="8"/>
        <v>25.6</v>
      </c>
      <c r="O33" s="46">
        <v>34</v>
      </c>
      <c r="P33" s="40">
        <f t="shared" si="9"/>
        <v>27.2</v>
      </c>
      <c r="Q33" s="40">
        <f t="shared" si="10"/>
        <v>20.399999999999999</v>
      </c>
      <c r="R33" s="41">
        <f t="shared" si="11"/>
        <v>13.6</v>
      </c>
    </row>
    <row r="34" spans="2:18">
      <c r="B34" s="34">
        <v>23</v>
      </c>
      <c r="C34" s="39">
        <v>121</v>
      </c>
      <c r="D34" s="40">
        <f t="shared" si="0"/>
        <v>96.8</v>
      </c>
      <c r="E34" s="40">
        <f t="shared" si="1"/>
        <v>72.599999999999994</v>
      </c>
      <c r="F34" s="41">
        <f t="shared" si="2"/>
        <v>48.4</v>
      </c>
      <c r="G34" s="46">
        <v>91</v>
      </c>
      <c r="H34" s="40">
        <f t="shared" si="3"/>
        <v>72.8</v>
      </c>
      <c r="I34" s="40">
        <f t="shared" si="4"/>
        <v>54.599999999999994</v>
      </c>
      <c r="J34" s="41">
        <f t="shared" si="5"/>
        <v>36.4</v>
      </c>
      <c r="K34" s="46">
        <v>61</v>
      </c>
      <c r="L34" s="40">
        <f t="shared" si="6"/>
        <v>48.8</v>
      </c>
      <c r="M34" s="40">
        <f t="shared" si="7"/>
        <v>36.599999999999994</v>
      </c>
      <c r="N34" s="41">
        <f t="shared" si="8"/>
        <v>24.4</v>
      </c>
      <c r="O34" s="46">
        <v>31</v>
      </c>
      <c r="P34" s="40">
        <f t="shared" si="9"/>
        <v>24.8</v>
      </c>
      <c r="Q34" s="40">
        <f t="shared" si="10"/>
        <v>18.600000000000001</v>
      </c>
      <c r="R34" s="41">
        <f t="shared" si="11"/>
        <v>12.4</v>
      </c>
    </row>
    <row r="35" spans="2:18">
      <c r="B35" s="34">
        <v>24</v>
      </c>
      <c r="C35" s="39">
        <v>118</v>
      </c>
      <c r="D35" s="40">
        <f t="shared" si="0"/>
        <v>94.4</v>
      </c>
      <c r="E35" s="40">
        <f t="shared" si="1"/>
        <v>70.800000000000011</v>
      </c>
      <c r="F35" s="41">
        <f t="shared" si="2"/>
        <v>47.2</v>
      </c>
      <c r="G35" s="46">
        <v>88</v>
      </c>
      <c r="H35" s="40">
        <f t="shared" si="3"/>
        <v>70.400000000000006</v>
      </c>
      <c r="I35" s="40">
        <f t="shared" si="4"/>
        <v>52.800000000000004</v>
      </c>
      <c r="J35" s="41">
        <f t="shared" si="5"/>
        <v>35.200000000000003</v>
      </c>
      <c r="K35" s="46">
        <v>58</v>
      </c>
      <c r="L35" s="40">
        <f t="shared" si="6"/>
        <v>46.4</v>
      </c>
      <c r="M35" s="40">
        <f t="shared" si="7"/>
        <v>34.799999999999997</v>
      </c>
      <c r="N35" s="41">
        <f t="shared" si="8"/>
        <v>23.2</v>
      </c>
      <c r="O35" s="46">
        <v>28</v>
      </c>
      <c r="P35" s="40">
        <f t="shared" si="9"/>
        <v>22.4</v>
      </c>
      <c r="Q35" s="40">
        <f t="shared" si="10"/>
        <v>16.799999999999997</v>
      </c>
      <c r="R35" s="41">
        <f t="shared" si="11"/>
        <v>11.2</v>
      </c>
    </row>
    <row r="36" spans="2:18">
      <c r="B36" s="34">
        <v>25</v>
      </c>
      <c r="C36" s="39">
        <v>115</v>
      </c>
      <c r="D36" s="40">
        <f t="shared" si="0"/>
        <v>92</v>
      </c>
      <c r="E36" s="40">
        <f t="shared" si="1"/>
        <v>69</v>
      </c>
      <c r="F36" s="41">
        <f t="shared" si="2"/>
        <v>46</v>
      </c>
      <c r="G36" s="46">
        <v>85</v>
      </c>
      <c r="H36" s="40">
        <f t="shared" si="3"/>
        <v>68</v>
      </c>
      <c r="I36" s="40">
        <f t="shared" si="4"/>
        <v>51</v>
      </c>
      <c r="J36" s="41">
        <f t="shared" si="5"/>
        <v>34</v>
      </c>
      <c r="K36" s="46">
        <v>55</v>
      </c>
      <c r="L36" s="40">
        <f t="shared" si="6"/>
        <v>44</v>
      </c>
      <c r="M36" s="40">
        <f t="shared" si="7"/>
        <v>33</v>
      </c>
      <c r="N36" s="41">
        <f t="shared" si="8"/>
        <v>22</v>
      </c>
      <c r="O36" s="46">
        <v>25</v>
      </c>
      <c r="P36" s="40">
        <f t="shared" si="9"/>
        <v>20</v>
      </c>
      <c r="Q36" s="40">
        <f t="shared" si="10"/>
        <v>15</v>
      </c>
      <c r="R36" s="41">
        <f t="shared" si="11"/>
        <v>10</v>
      </c>
    </row>
    <row r="37" spans="2:18">
      <c r="B37" s="34">
        <v>26</v>
      </c>
      <c r="C37" s="39">
        <v>112</v>
      </c>
      <c r="D37" s="40">
        <f t="shared" si="0"/>
        <v>89.6</v>
      </c>
      <c r="E37" s="40">
        <f t="shared" si="1"/>
        <v>67.199999999999989</v>
      </c>
      <c r="F37" s="41">
        <f t="shared" si="2"/>
        <v>44.8</v>
      </c>
      <c r="G37" s="46">
        <v>82</v>
      </c>
      <c r="H37" s="40">
        <f t="shared" si="3"/>
        <v>65.599999999999994</v>
      </c>
      <c r="I37" s="40">
        <f t="shared" si="4"/>
        <v>49.199999999999996</v>
      </c>
      <c r="J37" s="41">
        <f t="shared" si="5"/>
        <v>32.799999999999997</v>
      </c>
      <c r="K37" s="46">
        <v>52</v>
      </c>
      <c r="L37" s="40">
        <f t="shared" si="6"/>
        <v>41.6</v>
      </c>
      <c r="M37" s="40">
        <f t="shared" si="7"/>
        <v>31.200000000000003</v>
      </c>
      <c r="N37" s="41">
        <f t="shared" si="8"/>
        <v>20.8</v>
      </c>
      <c r="O37" s="46">
        <v>22</v>
      </c>
      <c r="P37" s="40">
        <f t="shared" si="9"/>
        <v>17.600000000000001</v>
      </c>
      <c r="Q37" s="40">
        <f t="shared" si="10"/>
        <v>13.200000000000001</v>
      </c>
      <c r="R37" s="41">
        <f t="shared" si="11"/>
        <v>8.8000000000000007</v>
      </c>
    </row>
    <row r="38" spans="2:18">
      <c r="B38" s="34">
        <v>27</v>
      </c>
      <c r="C38" s="39">
        <v>109</v>
      </c>
      <c r="D38" s="40">
        <f t="shared" si="0"/>
        <v>87.2</v>
      </c>
      <c r="E38" s="40">
        <f t="shared" si="1"/>
        <v>65.400000000000006</v>
      </c>
      <c r="F38" s="41">
        <f t="shared" si="2"/>
        <v>43.6</v>
      </c>
      <c r="G38" s="46">
        <v>79</v>
      </c>
      <c r="H38" s="40">
        <f t="shared" si="3"/>
        <v>63.2</v>
      </c>
      <c r="I38" s="40">
        <f t="shared" si="4"/>
        <v>47.400000000000006</v>
      </c>
      <c r="J38" s="41">
        <f t="shared" si="5"/>
        <v>31.6</v>
      </c>
      <c r="K38" s="46">
        <v>49</v>
      </c>
      <c r="L38" s="40">
        <f t="shared" si="6"/>
        <v>39.200000000000003</v>
      </c>
      <c r="M38" s="40">
        <f t="shared" si="7"/>
        <v>29.400000000000002</v>
      </c>
      <c r="N38" s="41">
        <f t="shared" si="8"/>
        <v>19.600000000000001</v>
      </c>
      <c r="O38" s="46">
        <v>19</v>
      </c>
      <c r="P38" s="40">
        <f t="shared" si="9"/>
        <v>15.2</v>
      </c>
      <c r="Q38" s="40">
        <f t="shared" si="10"/>
        <v>11.399999999999999</v>
      </c>
      <c r="R38" s="41">
        <f t="shared" si="11"/>
        <v>7.6</v>
      </c>
    </row>
    <row r="39" spans="2:18">
      <c r="B39" s="34">
        <v>28</v>
      </c>
      <c r="C39" s="39">
        <v>106</v>
      </c>
      <c r="D39" s="40">
        <f t="shared" si="0"/>
        <v>84.8</v>
      </c>
      <c r="E39" s="40">
        <f t="shared" si="1"/>
        <v>63.599999999999994</v>
      </c>
      <c r="F39" s="41">
        <f t="shared" si="2"/>
        <v>42.4</v>
      </c>
      <c r="G39" s="46">
        <v>76</v>
      </c>
      <c r="H39" s="40">
        <f t="shared" si="3"/>
        <v>60.8</v>
      </c>
      <c r="I39" s="40">
        <f t="shared" si="4"/>
        <v>45.599999999999994</v>
      </c>
      <c r="J39" s="41">
        <f t="shared" si="5"/>
        <v>30.4</v>
      </c>
      <c r="K39" s="46">
        <v>46</v>
      </c>
      <c r="L39" s="40">
        <f t="shared" si="6"/>
        <v>36.799999999999997</v>
      </c>
      <c r="M39" s="40">
        <f t="shared" si="7"/>
        <v>27.599999999999998</v>
      </c>
      <c r="N39" s="41">
        <f t="shared" si="8"/>
        <v>18.399999999999999</v>
      </c>
      <c r="O39" s="46">
        <v>16</v>
      </c>
      <c r="P39" s="40">
        <f t="shared" si="9"/>
        <v>12.8</v>
      </c>
      <c r="Q39" s="40">
        <f t="shared" si="10"/>
        <v>9.6000000000000014</v>
      </c>
      <c r="R39" s="41">
        <f t="shared" si="11"/>
        <v>6.4</v>
      </c>
    </row>
    <row r="40" spans="2:18">
      <c r="B40" s="34">
        <v>29</v>
      </c>
      <c r="C40" s="39">
        <v>103</v>
      </c>
      <c r="D40" s="40">
        <f t="shared" si="0"/>
        <v>82.4</v>
      </c>
      <c r="E40" s="40">
        <f t="shared" si="1"/>
        <v>61.800000000000004</v>
      </c>
      <c r="F40" s="41">
        <f t="shared" si="2"/>
        <v>41.2</v>
      </c>
      <c r="G40" s="46">
        <v>73</v>
      </c>
      <c r="H40" s="40">
        <f t="shared" si="3"/>
        <v>58.4</v>
      </c>
      <c r="I40" s="40">
        <f t="shared" si="4"/>
        <v>43.8</v>
      </c>
      <c r="J40" s="41">
        <f t="shared" si="5"/>
        <v>29.2</v>
      </c>
      <c r="K40" s="46">
        <v>43</v>
      </c>
      <c r="L40" s="40">
        <f t="shared" si="6"/>
        <v>34.4</v>
      </c>
      <c r="M40" s="40">
        <f t="shared" si="7"/>
        <v>25.799999999999997</v>
      </c>
      <c r="N40" s="41">
        <f t="shared" si="8"/>
        <v>17.2</v>
      </c>
      <c r="O40" s="46">
        <v>13</v>
      </c>
      <c r="P40" s="40">
        <f t="shared" si="9"/>
        <v>10.4</v>
      </c>
      <c r="Q40" s="40">
        <f t="shared" si="10"/>
        <v>7.8000000000000007</v>
      </c>
      <c r="R40" s="41">
        <f t="shared" si="11"/>
        <v>5.2</v>
      </c>
    </row>
    <row r="41" spans="2:18">
      <c r="B41" s="34">
        <v>30</v>
      </c>
      <c r="C41" s="39">
        <v>100</v>
      </c>
      <c r="D41" s="40">
        <f t="shared" si="0"/>
        <v>80</v>
      </c>
      <c r="E41" s="40">
        <f t="shared" si="1"/>
        <v>60</v>
      </c>
      <c r="F41" s="41">
        <f t="shared" si="2"/>
        <v>40</v>
      </c>
      <c r="G41" s="46">
        <v>70</v>
      </c>
      <c r="H41" s="40">
        <f t="shared" si="3"/>
        <v>56</v>
      </c>
      <c r="I41" s="40">
        <f t="shared" si="4"/>
        <v>42</v>
      </c>
      <c r="J41" s="41">
        <f t="shared" si="5"/>
        <v>28</v>
      </c>
      <c r="K41" s="46">
        <v>40</v>
      </c>
      <c r="L41" s="40">
        <f t="shared" si="6"/>
        <v>32</v>
      </c>
      <c r="M41" s="40">
        <f t="shared" si="7"/>
        <v>24</v>
      </c>
      <c r="N41" s="41">
        <f t="shared" si="8"/>
        <v>16</v>
      </c>
      <c r="O41" s="47">
        <v>10</v>
      </c>
      <c r="P41" s="43">
        <f t="shared" si="9"/>
        <v>8</v>
      </c>
      <c r="Q41" s="43">
        <f t="shared" si="10"/>
        <v>6</v>
      </c>
      <c r="R41" s="44">
        <f t="shared" si="11"/>
        <v>4</v>
      </c>
    </row>
    <row r="42" spans="2:18">
      <c r="B42" s="34">
        <v>31</v>
      </c>
      <c r="C42" s="39">
        <v>97</v>
      </c>
      <c r="D42" s="40">
        <f t="shared" si="0"/>
        <v>77.599999999999994</v>
      </c>
      <c r="E42" s="40">
        <f t="shared" si="1"/>
        <v>58.199999999999996</v>
      </c>
      <c r="F42" s="41">
        <f t="shared" si="2"/>
        <v>38.799999999999997</v>
      </c>
      <c r="G42" s="46">
        <v>67</v>
      </c>
      <c r="H42" s="40">
        <f t="shared" si="3"/>
        <v>53.6</v>
      </c>
      <c r="I42" s="40">
        <f t="shared" si="4"/>
        <v>40.200000000000003</v>
      </c>
      <c r="J42" s="41">
        <f t="shared" si="5"/>
        <v>26.8</v>
      </c>
      <c r="K42" s="46">
        <v>37</v>
      </c>
      <c r="L42" s="40">
        <f t="shared" si="6"/>
        <v>29.6</v>
      </c>
      <c r="M42" s="40">
        <f t="shared" si="7"/>
        <v>22.200000000000003</v>
      </c>
      <c r="N42" s="41">
        <f t="shared" si="8"/>
        <v>14.8</v>
      </c>
    </row>
    <row r="43" spans="2:18">
      <c r="B43" s="34">
        <v>32</v>
      </c>
      <c r="C43" s="39">
        <v>94</v>
      </c>
      <c r="D43" s="40">
        <f t="shared" si="0"/>
        <v>75.2</v>
      </c>
      <c r="E43" s="40">
        <f t="shared" si="1"/>
        <v>56.400000000000006</v>
      </c>
      <c r="F43" s="41">
        <f t="shared" si="2"/>
        <v>37.6</v>
      </c>
      <c r="G43" s="46">
        <v>64</v>
      </c>
      <c r="H43" s="40">
        <f t="shared" si="3"/>
        <v>51.2</v>
      </c>
      <c r="I43" s="40">
        <f t="shared" si="4"/>
        <v>38.400000000000006</v>
      </c>
      <c r="J43" s="41">
        <f t="shared" si="5"/>
        <v>25.6</v>
      </c>
      <c r="K43" s="46">
        <v>34</v>
      </c>
      <c r="L43" s="40">
        <f t="shared" si="6"/>
        <v>27.2</v>
      </c>
      <c r="M43" s="40">
        <f t="shared" si="7"/>
        <v>20.399999999999999</v>
      </c>
      <c r="N43" s="41">
        <f t="shared" si="8"/>
        <v>13.6</v>
      </c>
    </row>
    <row r="44" spans="2:18">
      <c r="B44" s="34">
        <v>33</v>
      </c>
      <c r="C44" s="39">
        <v>91</v>
      </c>
      <c r="D44" s="40">
        <f t="shared" si="0"/>
        <v>72.8</v>
      </c>
      <c r="E44" s="40">
        <f t="shared" si="1"/>
        <v>54.599999999999994</v>
      </c>
      <c r="F44" s="41">
        <f t="shared" si="2"/>
        <v>36.4</v>
      </c>
      <c r="G44" s="46">
        <v>61</v>
      </c>
      <c r="H44" s="40">
        <f t="shared" si="3"/>
        <v>48.8</v>
      </c>
      <c r="I44" s="40">
        <f t="shared" si="4"/>
        <v>36.599999999999994</v>
      </c>
      <c r="J44" s="41">
        <f t="shared" si="5"/>
        <v>24.4</v>
      </c>
      <c r="K44" s="46">
        <v>31</v>
      </c>
      <c r="L44" s="40">
        <f t="shared" si="6"/>
        <v>24.8</v>
      </c>
      <c r="M44" s="40">
        <f t="shared" si="7"/>
        <v>18.600000000000001</v>
      </c>
      <c r="N44" s="41">
        <f t="shared" si="8"/>
        <v>12.4</v>
      </c>
    </row>
    <row r="45" spans="2:18">
      <c r="B45" s="34">
        <v>34</v>
      </c>
      <c r="C45" s="39">
        <v>88</v>
      </c>
      <c r="D45" s="40">
        <f t="shared" si="0"/>
        <v>70.400000000000006</v>
      </c>
      <c r="E45" s="40">
        <f t="shared" si="1"/>
        <v>52.800000000000004</v>
      </c>
      <c r="F45" s="41">
        <f t="shared" si="2"/>
        <v>35.200000000000003</v>
      </c>
      <c r="G45" s="46">
        <v>58</v>
      </c>
      <c r="H45" s="40">
        <f t="shared" si="3"/>
        <v>46.4</v>
      </c>
      <c r="I45" s="40">
        <f t="shared" si="4"/>
        <v>34.799999999999997</v>
      </c>
      <c r="J45" s="41">
        <f t="shared" si="5"/>
        <v>23.2</v>
      </c>
      <c r="K45" s="46">
        <v>28</v>
      </c>
      <c r="L45" s="40">
        <f t="shared" si="6"/>
        <v>22.4</v>
      </c>
      <c r="M45" s="40">
        <f t="shared" si="7"/>
        <v>16.799999999999997</v>
      </c>
      <c r="N45" s="41">
        <f t="shared" si="8"/>
        <v>11.2</v>
      </c>
    </row>
    <row r="46" spans="2:18">
      <c r="B46" s="34">
        <v>35</v>
      </c>
      <c r="C46" s="39">
        <v>85</v>
      </c>
      <c r="D46" s="40">
        <f t="shared" si="0"/>
        <v>68</v>
      </c>
      <c r="E46" s="40">
        <f t="shared" si="1"/>
        <v>51</v>
      </c>
      <c r="F46" s="41">
        <f t="shared" si="2"/>
        <v>34</v>
      </c>
      <c r="G46" s="46">
        <v>55</v>
      </c>
      <c r="H46" s="40">
        <f t="shared" si="3"/>
        <v>44</v>
      </c>
      <c r="I46" s="40">
        <f t="shared" si="4"/>
        <v>33</v>
      </c>
      <c r="J46" s="41">
        <f t="shared" si="5"/>
        <v>22</v>
      </c>
      <c r="K46" s="46">
        <v>25</v>
      </c>
      <c r="L46" s="40">
        <f t="shared" si="6"/>
        <v>20</v>
      </c>
      <c r="M46" s="40">
        <f t="shared" si="7"/>
        <v>15</v>
      </c>
      <c r="N46" s="41">
        <f t="shared" si="8"/>
        <v>10</v>
      </c>
    </row>
    <row r="47" spans="2:18">
      <c r="B47" s="34">
        <v>36</v>
      </c>
      <c r="C47" s="39">
        <v>82</v>
      </c>
      <c r="D47" s="40">
        <f t="shared" si="0"/>
        <v>65.599999999999994</v>
      </c>
      <c r="E47" s="40">
        <f t="shared" si="1"/>
        <v>49.199999999999996</v>
      </c>
      <c r="F47" s="41">
        <f t="shared" si="2"/>
        <v>32.799999999999997</v>
      </c>
      <c r="G47" s="46">
        <v>52</v>
      </c>
      <c r="H47" s="40">
        <f t="shared" si="3"/>
        <v>41.6</v>
      </c>
      <c r="I47" s="40">
        <f t="shared" si="4"/>
        <v>31.200000000000003</v>
      </c>
      <c r="J47" s="41">
        <f t="shared" si="5"/>
        <v>20.8</v>
      </c>
      <c r="K47" s="46">
        <v>22</v>
      </c>
      <c r="L47" s="40">
        <f t="shared" si="6"/>
        <v>17.600000000000001</v>
      </c>
      <c r="M47" s="40">
        <f t="shared" si="7"/>
        <v>13.200000000000001</v>
      </c>
      <c r="N47" s="41">
        <f t="shared" si="8"/>
        <v>8.8000000000000007</v>
      </c>
    </row>
    <row r="48" spans="2:18">
      <c r="B48" s="34">
        <v>37</v>
      </c>
      <c r="C48" s="39">
        <v>79</v>
      </c>
      <c r="D48" s="40">
        <f t="shared" si="0"/>
        <v>63.2</v>
      </c>
      <c r="E48" s="40">
        <f t="shared" si="1"/>
        <v>47.400000000000006</v>
      </c>
      <c r="F48" s="41">
        <f t="shared" si="2"/>
        <v>31.6</v>
      </c>
      <c r="G48" s="46">
        <v>49</v>
      </c>
      <c r="H48" s="40">
        <f t="shared" si="3"/>
        <v>39.200000000000003</v>
      </c>
      <c r="I48" s="40">
        <f t="shared" si="4"/>
        <v>29.400000000000002</v>
      </c>
      <c r="J48" s="41">
        <f t="shared" si="5"/>
        <v>19.600000000000001</v>
      </c>
      <c r="K48" s="46">
        <v>19</v>
      </c>
      <c r="L48" s="40">
        <f t="shared" si="6"/>
        <v>15.2</v>
      </c>
      <c r="M48" s="40">
        <f t="shared" si="7"/>
        <v>11.399999999999999</v>
      </c>
      <c r="N48" s="41">
        <f t="shared" si="8"/>
        <v>7.6</v>
      </c>
    </row>
    <row r="49" spans="2:14">
      <c r="B49" s="34">
        <v>38</v>
      </c>
      <c r="C49" s="39">
        <v>76</v>
      </c>
      <c r="D49" s="40">
        <f t="shared" si="0"/>
        <v>60.8</v>
      </c>
      <c r="E49" s="40">
        <f t="shared" si="1"/>
        <v>45.599999999999994</v>
      </c>
      <c r="F49" s="41">
        <f t="shared" si="2"/>
        <v>30.4</v>
      </c>
      <c r="G49" s="46">
        <v>46</v>
      </c>
      <c r="H49" s="40">
        <f t="shared" si="3"/>
        <v>36.799999999999997</v>
      </c>
      <c r="I49" s="40">
        <f t="shared" si="4"/>
        <v>27.599999999999998</v>
      </c>
      <c r="J49" s="41">
        <f t="shared" si="5"/>
        <v>18.399999999999999</v>
      </c>
      <c r="K49" s="46">
        <v>16</v>
      </c>
      <c r="L49" s="40">
        <f t="shared" si="6"/>
        <v>12.8</v>
      </c>
      <c r="M49" s="40">
        <f t="shared" si="7"/>
        <v>9.6000000000000014</v>
      </c>
      <c r="N49" s="41">
        <f t="shared" si="8"/>
        <v>6.4</v>
      </c>
    </row>
    <row r="50" spans="2:14">
      <c r="B50" s="34">
        <v>39</v>
      </c>
      <c r="C50" s="39">
        <v>73</v>
      </c>
      <c r="D50" s="40">
        <f t="shared" si="0"/>
        <v>58.4</v>
      </c>
      <c r="E50" s="40">
        <f t="shared" si="1"/>
        <v>43.8</v>
      </c>
      <c r="F50" s="41">
        <f t="shared" si="2"/>
        <v>29.2</v>
      </c>
      <c r="G50" s="46">
        <v>43</v>
      </c>
      <c r="H50" s="40">
        <f t="shared" si="3"/>
        <v>34.4</v>
      </c>
      <c r="I50" s="40">
        <f t="shared" si="4"/>
        <v>25.799999999999997</v>
      </c>
      <c r="J50" s="41">
        <f t="shared" si="5"/>
        <v>17.2</v>
      </c>
      <c r="K50" s="46">
        <v>13</v>
      </c>
      <c r="L50" s="40">
        <f t="shared" si="6"/>
        <v>10.4</v>
      </c>
      <c r="M50" s="40">
        <f t="shared" si="7"/>
        <v>7.8000000000000007</v>
      </c>
      <c r="N50" s="41">
        <f t="shared" si="8"/>
        <v>5.2</v>
      </c>
    </row>
    <row r="51" spans="2:14">
      <c r="B51" s="34">
        <v>40</v>
      </c>
      <c r="C51" s="39">
        <v>70</v>
      </c>
      <c r="D51" s="40">
        <f t="shared" si="0"/>
        <v>56</v>
      </c>
      <c r="E51" s="40">
        <f t="shared" si="1"/>
        <v>42</v>
      </c>
      <c r="F51" s="41">
        <f t="shared" si="2"/>
        <v>28</v>
      </c>
      <c r="G51" s="46">
        <v>40</v>
      </c>
      <c r="H51" s="40">
        <f t="shared" si="3"/>
        <v>32</v>
      </c>
      <c r="I51" s="40">
        <f t="shared" si="4"/>
        <v>24</v>
      </c>
      <c r="J51" s="41">
        <f t="shared" si="5"/>
        <v>16</v>
      </c>
      <c r="K51" s="47">
        <v>10</v>
      </c>
      <c r="L51" s="43">
        <f t="shared" si="6"/>
        <v>8</v>
      </c>
      <c r="M51" s="43">
        <f t="shared" si="7"/>
        <v>6</v>
      </c>
      <c r="N51" s="44">
        <f t="shared" si="8"/>
        <v>4</v>
      </c>
    </row>
    <row r="52" spans="2:14">
      <c r="B52" s="34">
        <v>41</v>
      </c>
      <c r="C52" s="39">
        <v>67</v>
      </c>
      <c r="D52" s="40">
        <f t="shared" si="0"/>
        <v>53.6</v>
      </c>
      <c r="E52" s="40">
        <f t="shared" si="1"/>
        <v>40.200000000000003</v>
      </c>
      <c r="F52" s="41">
        <f t="shared" si="2"/>
        <v>26.8</v>
      </c>
      <c r="G52" s="46">
        <v>37</v>
      </c>
      <c r="H52" s="40">
        <f t="shared" si="3"/>
        <v>29.6</v>
      </c>
      <c r="I52" s="40">
        <f t="shared" si="4"/>
        <v>22.200000000000003</v>
      </c>
      <c r="J52" s="41">
        <f t="shared" si="5"/>
        <v>14.8</v>
      </c>
    </row>
    <row r="53" spans="2:14">
      <c r="B53" s="34">
        <v>42</v>
      </c>
      <c r="C53" s="39">
        <v>64</v>
      </c>
      <c r="D53" s="40">
        <f t="shared" si="0"/>
        <v>51.2</v>
      </c>
      <c r="E53" s="40">
        <f t="shared" si="1"/>
        <v>38.400000000000006</v>
      </c>
      <c r="F53" s="41">
        <f t="shared" si="2"/>
        <v>25.6</v>
      </c>
      <c r="G53" s="46">
        <v>34</v>
      </c>
      <c r="H53" s="40">
        <f t="shared" si="3"/>
        <v>27.2</v>
      </c>
      <c r="I53" s="40">
        <f t="shared" si="4"/>
        <v>20.399999999999999</v>
      </c>
      <c r="J53" s="41">
        <f t="shared" si="5"/>
        <v>13.6</v>
      </c>
    </row>
    <row r="54" spans="2:14">
      <c r="B54" s="34">
        <v>43</v>
      </c>
      <c r="C54" s="39">
        <v>61</v>
      </c>
      <c r="D54" s="40">
        <f t="shared" si="0"/>
        <v>48.8</v>
      </c>
      <c r="E54" s="40">
        <f t="shared" si="1"/>
        <v>36.599999999999994</v>
      </c>
      <c r="F54" s="41">
        <f t="shared" si="2"/>
        <v>24.4</v>
      </c>
      <c r="G54" s="46">
        <v>31</v>
      </c>
      <c r="H54" s="40">
        <f t="shared" si="3"/>
        <v>24.8</v>
      </c>
      <c r="I54" s="40">
        <f t="shared" si="4"/>
        <v>18.600000000000001</v>
      </c>
      <c r="J54" s="41">
        <f t="shared" si="5"/>
        <v>12.4</v>
      </c>
    </row>
    <row r="55" spans="2:14">
      <c r="B55" s="34">
        <v>44</v>
      </c>
      <c r="C55" s="39">
        <v>58</v>
      </c>
      <c r="D55" s="40">
        <f t="shared" si="0"/>
        <v>46.4</v>
      </c>
      <c r="E55" s="40">
        <f t="shared" si="1"/>
        <v>34.799999999999997</v>
      </c>
      <c r="F55" s="41">
        <f t="shared" si="2"/>
        <v>23.2</v>
      </c>
      <c r="G55" s="46">
        <v>28</v>
      </c>
      <c r="H55" s="40">
        <f t="shared" si="3"/>
        <v>22.4</v>
      </c>
      <c r="I55" s="40">
        <f t="shared" si="4"/>
        <v>16.799999999999997</v>
      </c>
      <c r="J55" s="41">
        <f t="shared" si="5"/>
        <v>11.2</v>
      </c>
    </row>
    <row r="56" spans="2:14">
      <c r="B56" s="34">
        <v>45</v>
      </c>
      <c r="C56" s="39">
        <v>55</v>
      </c>
      <c r="D56" s="40">
        <f t="shared" si="0"/>
        <v>44</v>
      </c>
      <c r="E56" s="40">
        <f t="shared" si="1"/>
        <v>33</v>
      </c>
      <c r="F56" s="41">
        <f t="shared" si="2"/>
        <v>22</v>
      </c>
      <c r="G56" s="46">
        <v>25</v>
      </c>
      <c r="H56" s="40">
        <f t="shared" si="3"/>
        <v>20</v>
      </c>
      <c r="I56" s="40">
        <f t="shared" si="4"/>
        <v>15</v>
      </c>
      <c r="J56" s="41">
        <f t="shared" si="5"/>
        <v>10</v>
      </c>
    </row>
    <row r="57" spans="2:14">
      <c r="B57" s="34">
        <v>46</v>
      </c>
      <c r="C57" s="39">
        <v>52</v>
      </c>
      <c r="D57" s="40">
        <f t="shared" si="0"/>
        <v>41.6</v>
      </c>
      <c r="E57" s="40">
        <f t="shared" si="1"/>
        <v>31.200000000000003</v>
      </c>
      <c r="F57" s="41">
        <f t="shared" si="2"/>
        <v>20.8</v>
      </c>
      <c r="G57" s="46">
        <v>22</v>
      </c>
      <c r="H57" s="40">
        <f t="shared" si="3"/>
        <v>17.600000000000001</v>
      </c>
      <c r="I57" s="40">
        <f t="shared" si="4"/>
        <v>13.200000000000001</v>
      </c>
      <c r="J57" s="41">
        <f t="shared" si="5"/>
        <v>8.8000000000000007</v>
      </c>
    </row>
    <row r="58" spans="2:14">
      <c r="B58" s="34">
        <v>47</v>
      </c>
      <c r="C58" s="39">
        <v>49</v>
      </c>
      <c r="D58" s="40">
        <f t="shared" si="0"/>
        <v>39.200000000000003</v>
      </c>
      <c r="E58" s="40">
        <f t="shared" si="1"/>
        <v>29.400000000000002</v>
      </c>
      <c r="F58" s="41">
        <f t="shared" si="2"/>
        <v>19.600000000000001</v>
      </c>
      <c r="G58" s="46">
        <v>19</v>
      </c>
      <c r="H58" s="40">
        <f t="shared" si="3"/>
        <v>15.2</v>
      </c>
      <c r="I58" s="40">
        <f t="shared" si="4"/>
        <v>11.399999999999999</v>
      </c>
      <c r="J58" s="41">
        <f t="shared" si="5"/>
        <v>7.6</v>
      </c>
    </row>
    <row r="59" spans="2:14">
      <c r="B59" s="34">
        <v>48</v>
      </c>
      <c r="C59" s="39">
        <v>46</v>
      </c>
      <c r="D59" s="40">
        <f t="shared" si="0"/>
        <v>36.799999999999997</v>
      </c>
      <c r="E59" s="40">
        <f t="shared" si="1"/>
        <v>27.599999999999998</v>
      </c>
      <c r="F59" s="41">
        <f t="shared" si="2"/>
        <v>18.399999999999999</v>
      </c>
      <c r="G59" s="46">
        <v>16</v>
      </c>
      <c r="H59" s="40">
        <f t="shared" si="3"/>
        <v>12.8</v>
      </c>
      <c r="I59" s="40">
        <f t="shared" si="4"/>
        <v>9.6000000000000014</v>
      </c>
      <c r="J59" s="41">
        <f t="shared" si="5"/>
        <v>6.4</v>
      </c>
    </row>
    <row r="60" spans="2:14">
      <c r="B60" s="34">
        <v>49</v>
      </c>
      <c r="C60" s="39">
        <v>43</v>
      </c>
      <c r="D60" s="40">
        <f t="shared" si="0"/>
        <v>34.4</v>
      </c>
      <c r="E60" s="40">
        <f t="shared" si="1"/>
        <v>25.799999999999997</v>
      </c>
      <c r="F60" s="41">
        <f t="shared" si="2"/>
        <v>17.2</v>
      </c>
      <c r="G60" s="46">
        <v>13</v>
      </c>
      <c r="H60" s="40">
        <f t="shared" si="3"/>
        <v>10.4</v>
      </c>
      <c r="I60" s="40">
        <f t="shared" si="4"/>
        <v>7.8000000000000007</v>
      </c>
      <c r="J60" s="41">
        <f t="shared" si="5"/>
        <v>5.2</v>
      </c>
    </row>
    <row r="61" spans="2:14">
      <c r="B61" s="34">
        <v>50</v>
      </c>
      <c r="C61" s="39">
        <v>40</v>
      </c>
      <c r="D61" s="40">
        <f t="shared" si="0"/>
        <v>32</v>
      </c>
      <c r="E61" s="40">
        <f t="shared" si="1"/>
        <v>24</v>
      </c>
      <c r="F61" s="41">
        <f t="shared" si="2"/>
        <v>16</v>
      </c>
      <c r="G61" s="47">
        <v>10</v>
      </c>
      <c r="H61" s="43">
        <f t="shared" si="3"/>
        <v>8</v>
      </c>
      <c r="I61" s="43">
        <f t="shared" si="4"/>
        <v>6</v>
      </c>
      <c r="J61" s="44">
        <f t="shared" si="5"/>
        <v>4</v>
      </c>
    </row>
    <row r="62" spans="2:14">
      <c r="B62" s="34">
        <v>51</v>
      </c>
      <c r="C62" s="39">
        <v>37</v>
      </c>
      <c r="D62" s="40">
        <f t="shared" si="0"/>
        <v>29.6</v>
      </c>
      <c r="E62" s="40">
        <f t="shared" si="1"/>
        <v>22.200000000000003</v>
      </c>
      <c r="F62" s="41">
        <f t="shared" si="2"/>
        <v>14.8</v>
      </c>
      <c r="G62" s="32"/>
      <c r="H62" s="40"/>
      <c r="I62" s="40"/>
      <c r="J62" s="40"/>
    </row>
    <row r="63" spans="2:14">
      <c r="B63" s="34">
        <v>52</v>
      </c>
      <c r="C63" s="39">
        <v>34</v>
      </c>
      <c r="D63" s="40">
        <f t="shared" si="0"/>
        <v>27.2</v>
      </c>
      <c r="E63" s="40">
        <f t="shared" si="1"/>
        <v>20.399999999999999</v>
      </c>
      <c r="F63" s="41">
        <f t="shared" si="2"/>
        <v>13.6</v>
      </c>
      <c r="G63" s="32"/>
      <c r="H63" s="40"/>
      <c r="I63" s="40"/>
      <c r="J63" s="40"/>
    </row>
    <row r="64" spans="2:14">
      <c r="B64" s="34">
        <v>53</v>
      </c>
      <c r="C64" s="39">
        <v>31</v>
      </c>
      <c r="D64" s="40">
        <f t="shared" si="0"/>
        <v>24.8</v>
      </c>
      <c r="E64" s="40">
        <f t="shared" si="1"/>
        <v>18.600000000000001</v>
      </c>
      <c r="F64" s="41">
        <f t="shared" si="2"/>
        <v>12.4</v>
      </c>
      <c r="G64" s="32"/>
      <c r="H64" s="40"/>
      <c r="I64" s="40"/>
      <c r="J64" s="40"/>
    </row>
    <row r="65" spans="2:10">
      <c r="B65" s="34">
        <v>54</v>
      </c>
      <c r="C65" s="39">
        <v>28</v>
      </c>
      <c r="D65" s="40">
        <f t="shared" si="0"/>
        <v>22.4</v>
      </c>
      <c r="E65" s="40">
        <f t="shared" si="1"/>
        <v>16.799999999999997</v>
      </c>
      <c r="F65" s="41">
        <f t="shared" si="2"/>
        <v>11.2</v>
      </c>
      <c r="G65" s="32"/>
      <c r="H65" s="40"/>
      <c r="I65" s="40"/>
      <c r="J65" s="40"/>
    </row>
    <row r="66" spans="2:10">
      <c r="B66" s="34">
        <v>55</v>
      </c>
      <c r="C66" s="39">
        <v>25</v>
      </c>
      <c r="D66" s="40">
        <f t="shared" si="0"/>
        <v>20</v>
      </c>
      <c r="E66" s="40">
        <f t="shared" si="1"/>
        <v>15</v>
      </c>
      <c r="F66" s="41">
        <f t="shared" si="2"/>
        <v>10</v>
      </c>
      <c r="G66" s="32"/>
      <c r="H66" s="40"/>
      <c r="I66" s="40"/>
      <c r="J66" s="40"/>
    </row>
    <row r="67" spans="2:10">
      <c r="B67" s="34">
        <v>56</v>
      </c>
      <c r="C67" s="39">
        <v>22</v>
      </c>
      <c r="D67" s="40">
        <f t="shared" si="0"/>
        <v>17.600000000000001</v>
      </c>
      <c r="E67" s="40">
        <f t="shared" si="1"/>
        <v>13.200000000000001</v>
      </c>
      <c r="F67" s="41">
        <f t="shared" si="2"/>
        <v>8.8000000000000007</v>
      </c>
      <c r="G67" s="32"/>
      <c r="H67" s="40"/>
      <c r="I67" s="40"/>
      <c r="J67" s="40"/>
    </row>
    <row r="68" spans="2:10">
      <c r="B68" s="34">
        <v>57</v>
      </c>
      <c r="C68" s="39">
        <v>19</v>
      </c>
      <c r="D68" s="40">
        <f t="shared" si="0"/>
        <v>15.2</v>
      </c>
      <c r="E68" s="40">
        <f t="shared" si="1"/>
        <v>11.399999999999999</v>
      </c>
      <c r="F68" s="41">
        <f t="shared" si="2"/>
        <v>7.6</v>
      </c>
      <c r="G68" s="32"/>
      <c r="H68" s="40"/>
      <c r="I68" s="40"/>
      <c r="J68" s="40"/>
    </row>
    <row r="69" spans="2:10">
      <c r="B69" s="34">
        <v>58</v>
      </c>
      <c r="C69" s="39">
        <v>16</v>
      </c>
      <c r="D69" s="40">
        <f t="shared" si="0"/>
        <v>12.8</v>
      </c>
      <c r="E69" s="40">
        <f t="shared" si="1"/>
        <v>9.6000000000000014</v>
      </c>
      <c r="F69" s="41">
        <f t="shared" si="2"/>
        <v>6.4</v>
      </c>
      <c r="G69" s="32"/>
      <c r="H69" s="40"/>
      <c r="I69" s="40"/>
      <c r="J69" s="40"/>
    </row>
    <row r="70" spans="2:10">
      <c r="B70" s="34">
        <v>59</v>
      </c>
      <c r="C70" s="39">
        <v>13</v>
      </c>
      <c r="D70" s="40">
        <f t="shared" si="0"/>
        <v>10.4</v>
      </c>
      <c r="E70" s="40">
        <f t="shared" si="1"/>
        <v>7.8000000000000007</v>
      </c>
      <c r="F70" s="41">
        <f t="shared" si="2"/>
        <v>5.2</v>
      </c>
      <c r="G70" s="32"/>
      <c r="H70" s="40"/>
      <c r="I70" s="40"/>
      <c r="J70" s="40"/>
    </row>
    <row r="71" spans="2:10">
      <c r="B71" s="35">
        <v>60</v>
      </c>
      <c r="C71" s="42">
        <v>10</v>
      </c>
      <c r="D71" s="43">
        <f t="shared" si="0"/>
        <v>8</v>
      </c>
      <c r="E71" s="43">
        <f t="shared" si="1"/>
        <v>6</v>
      </c>
      <c r="F71" s="44">
        <f t="shared" si="2"/>
        <v>4</v>
      </c>
      <c r="G71" s="32"/>
      <c r="H71" s="40"/>
      <c r="I71" s="40"/>
      <c r="J71" s="40"/>
    </row>
    <row r="72" spans="2:10">
      <c r="B72"/>
    </row>
    <row r="75" spans="2:10" ht="18">
      <c r="B75" s="13" t="s">
        <v>108</v>
      </c>
    </row>
    <row r="77" spans="2:10">
      <c r="B77" s="57" t="s">
        <v>60</v>
      </c>
      <c r="C77" s="56"/>
      <c r="D77" s="56"/>
      <c r="E77" s="53" t="s">
        <v>82</v>
      </c>
      <c r="F77" s="52"/>
    </row>
    <row r="78" spans="2:10">
      <c r="B78" s="55" t="s">
        <v>109</v>
      </c>
      <c r="C78" s="56"/>
      <c r="D78" s="56"/>
      <c r="E78" s="54" t="s">
        <v>83</v>
      </c>
      <c r="F78" s="54"/>
    </row>
    <row r="79" spans="2:10">
      <c r="B79" s="55" t="s">
        <v>110</v>
      </c>
      <c r="C79" s="56"/>
      <c r="D79" s="56"/>
      <c r="E79" s="54" t="s">
        <v>84</v>
      </c>
      <c r="F79" s="54"/>
    </row>
    <row r="81" spans="2:12">
      <c r="C81" s="62" t="s">
        <v>115</v>
      </c>
      <c r="D81" s="61"/>
      <c r="E81" s="62" t="s">
        <v>114</v>
      </c>
      <c r="F81" s="61"/>
      <c r="G81" s="62" t="s">
        <v>113</v>
      </c>
      <c r="H81" s="61"/>
      <c r="I81" s="62" t="s">
        <v>112</v>
      </c>
      <c r="J81" s="61"/>
      <c r="K81" s="62" t="s">
        <v>111</v>
      </c>
      <c r="L81" s="61"/>
    </row>
    <row r="82" spans="2:12">
      <c r="B82" s="29" t="s">
        <v>0</v>
      </c>
      <c r="C82" s="48" t="s">
        <v>83</v>
      </c>
      <c r="D82" s="48" t="s">
        <v>84</v>
      </c>
      <c r="E82" s="48" t="s">
        <v>83</v>
      </c>
      <c r="F82" s="48" t="s">
        <v>84</v>
      </c>
      <c r="G82" s="48" t="s">
        <v>83</v>
      </c>
      <c r="H82" s="48" t="s">
        <v>84</v>
      </c>
      <c r="I82" s="48" t="s">
        <v>83</v>
      </c>
      <c r="J82" s="48" t="s">
        <v>84</v>
      </c>
      <c r="K82" s="48" t="s">
        <v>83</v>
      </c>
      <c r="L82" s="48" t="s">
        <v>84</v>
      </c>
    </row>
    <row r="83" spans="2:12">
      <c r="B83" s="33">
        <v>1</v>
      </c>
      <c r="C83" s="36">
        <v>170</v>
      </c>
      <c r="D83" s="38">
        <f>C83/5*3</f>
        <v>102</v>
      </c>
      <c r="E83" s="45">
        <v>140</v>
      </c>
      <c r="F83" s="41">
        <f>E83/5*3</f>
        <v>84</v>
      </c>
      <c r="G83" s="45">
        <v>110</v>
      </c>
      <c r="H83" s="41">
        <f>G83/5*3</f>
        <v>66</v>
      </c>
      <c r="I83" s="45">
        <v>80</v>
      </c>
      <c r="J83" s="41">
        <f>I83/5*3</f>
        <v>48</v>
      </c>
      <c r="K83" s="45">
        <v>50</v>
      </c>
      <c r="L83" s="41">
        <f>K83/5*3</f>
        <v>30</v>
      </c>
    </row>
    <row r="84" spans="2:12">
      <c r="B84" s="34">
        <v>2</v>
      </c>
      <c r="C84" s="39">
        <v>155</v>
      </c>
      <c r="D84" s="41">
        <f t="shared" ref="D84:D95" si="15">C84/5*3</f>
        <v>93</v>
      </c>
      <c r="E84" s="32">
        <v>125</v>
      </c>
      <c r="F84" s="41">
        <f>E84/5*3</f>
        <v>75</v>
      </c>
      <c r="G84" s="46">
        <v>95</v>
      </c>
      <c r="H84" s="41">
        <f>G84/5*3</f>
        <v>57</v>
      </c>
      <c r="I84" s="46">
        <v>65</v>
      </c>
      <c r="J84" s="41">
        <f>I84/5*3</f>
        <v>39</v>
      </c>
      <c r="K84" s="46">
        <v>35</v>
      </c>
      <c r="L84" s="41">
        <f>K84/5*3</f>
        <v>21</v>
      </c>
    </row>
    <row r="85" spans="2:12">
      <c r="B85" s="34">
        <v>3</v>
      </c>
      <c r="C85" s="39">
        <v>140</v>
      </c>
      <c r="D85" s="41">
        <f t="shared" si="15"/>
        <v>84</v>
      </c>
      <c r="E85" s="32">
        <v>110</v>
      </c>
      <c r="F85" s="41">
        <f t="shared" ref="F85:F93" si="16">E85/5*3</f>
        <v>66</v>
      </c>
      <c r="G85" s="46">
        <v>80</v>
      </c>
      <c r="H85" s="41">
        <f t="shared" ref="H85:H91" si="17">G85/5*3</f>
        <v>48</v>
      </c>
      <c r="I85" s="46">
        <v>50</v>
      </c>
      <c r="J85" s="41">
        <f t="shared" ref="J85:J89" si="18">I85/5*3</f>
        <v>30</v>
      </c>
      <c r="K85" s="46">
        <v>20</v>
      </c>
      <c r="L85" s="41">
        <f>K85/5*3</f>
        <v>12</v>
      </c>
    </row>
    <row r="86" spans="2:12">
      <c r="B86" s="34">
        <v>4</v>
      </c>
      <c r="C86" s="39">
        <v>125</v>
      </c>
      <c r="D86" s="41">
        <f t="shared" si="15"/>
        <v>75</v>
      </c>
      <c r="E86" s="32">
        <v>95</v>
      </c>
      <c r="F86" s="41">
        <f t="shared" si="16"/>
        <v>57</v>
      </c>
      <c r="G86" s="46">
        <v>65</v>
      </c>
      <c r="H86" s="41">
        <f t="shared" si="17"/>
        <v>39</v>
      </c>
      <c r="I86" s="46">
        <v>35</v>
      </c>
      <c r="J86" s="41">
        <f t="shared" si="18"/>
        <v>21</v>
      </c>
      <c r="K86" s="46">
        <v>15</v>
      </c>
      <c r="L86" s="41">
        <f>K86/5*3</f>
        <v>9</v>
      </c>
    </row>
    <row r="87" spans="2:12">
      <c r="B87" s="34">
        <v>5</v>
      </c>
      <c r="C87" s="39">
        <v>110</v>
      </c>
      <c r="D87" s="41">
        <f t="shared" si="15"/>
        <v>66</v>
      </c>
      <c r="E87" s="32">
        <v>80</v>
      </c>
      <c r="F87" s="41">
        <f t="shared" si="16"/>
        <v>48</v>
      </c>
      <c r="G87" s="46">
        <v>50</v>
      </c>
      <c r="H87" s="41">
        <f t="shared" si="17"/>
        <v>30</v>
      </c>
      <c r="I87" s="46">
        <v>20</v>
      </c>
      <c r="J87" s="41">
        <f t="shared" si="18"/>
        <v>12</v>
      </c>
      <c r="K87" s="47">
        <v>10</v>
      </c>
      <c r="L87" s="44">
        <f>K87/5*3</f>
        <v>6</v>
      </c>
    </row>
    <row r="88" spans="2:12">
      <c r="B88" s="34">
        <v>6</v>
      </c>
      <c r="C88" s="39">
        <v>95</v>
      </c>
      <c r="D88" s="41">
        <f t="shared" si="15"/>
        <v>57</v>
      </c>
      <c r="E88" s="32">
        <v>65</v>
      </c>
      <c r="F88" s="41">
        <f t="shared" si="16"/>
        <v>39</v>
      </c>
      <c r="G88" s="46">
        <v>35</v>
      </c>
      <c r="H88" s="41">
        <f t="shared" si="17"/>
        <v>21</v>
      </c>
      <c r="I88" s="46">
        <v>15</v>
      </c>
      <c r="J88" s="41">
        <f t="shared" si="18"/>
        <v>9</v>
      </c>
    </row>
    <row r="89" spans="2:12">
      <c r="B89" s="34">
        <v>7</v>
      </c>
      <c r="C89" s="39">
        <v>80</v>
      </c>
      <c r="D89" s="41">
        <f t="shared" si="15"/>
        <v>48</v>
      </c>
      <c r="E89" s="32">
        <v>50</v>
      </c>
      <c r="F89" s="41">
        <f t="shared" si="16"/>
        <v>30</v>
      </c>
      <c r="G89" s="46">
        <v>20</v>
      </c>
      <c r="H89" s="41">
        <f t="shared" si="17"/>
        <v>12</v>
      </c>
      <c r="I89" s="47">
        <v>10</v>
      </c>
      <c r="J89" s="44">
        <f t="shared" si="18"/>
        <v>6</v>
      </c>
    </row>
    <row r="90" spans="2:12">
      <c r="B90" s="34">
        <v>8</v>
      </c>
      <c r="C90" s="39">
        <v>65</v>
      </c>
      <c r="D90" s="41">
        <f t="shared" si="15"/>
        <v>39</v>
      </c>
      <c r="E90" s="32">
        <v>35</v>
      </c>
      <c r="F90" s="41">
        <f t="shared" si="16"/>
        <v>21</v>
      </c>
      <c r="G90" s="46">
        <v>15</v>
      </c>
      <c r="H90" s="41">
        <f t="shared" si="17"/>
        <v>9</v>
      </c>
    </row>
    <row r="91" spans="2:12">
      <c r="B91" s="34">
        <v>9</v>
      </c>
      <c r="C91" s="39">
        <v>50</v>
      </c>
      <c r="D91" s="41">
        <f t="shared" si="15"/>
        <v>30</v>
      </c>
      <c r="E91" s="32">
        <v>20</v>
      </c>
      <c r="F91" s="41">
        <f t="shared" si="16"/>
        <v>12</v>
      </c>
      <c r="G91" s="47">
        <v>10</v>
      </c>
      <c r="H91" s="44">
        <f t="shared" si="17"/>
        <v>6</v>
      </c>
    </row>
    <row r="92" spans="2:12">
      <c r="B92" s="34">
        <v>10</v>
      </c>
      <c r="C92" s="39">
        <v>35</v>
      </c>
      <c r="D92" s="41">
        <f t="shared" si="15"/>
        <v>21</v>
      </c>
      <c r="E92" s="32">
        <v>15</v>
      </c>
      <c r="F92" s="41">
        <f t="shared" si="16"/>
        <v>9</v>
      </c>
    </row>
    <row r="93" spans="2:12">
      <c r="B93" s="34">
        <v>11</v>
      </c>
      <c r="C93" s="39">
        <v>20</v>
      </c>
      <c r="D93" s="41">
        <f t="shared" si="15"/>
        <v>12</v>
      </c>
      <c r="E93" s="49">
        <v>10</v>
      </c>
      <c r="F93" s="44">
        <f t="shared" si="16"/>
        <v>6</v>
      </c>
    </row>
    <row r="94" spans="2:12">
      <c r="B94" s="34">
        <v>12</v>
      </c>
      <c r="C94" s="39">
        <v>15</v>
      </c>
      <c r="D94" s="41">
        <f t="shared" si="15"/>
        <v>9</v>
      </c>
      <c r="E94" s="32"/>
      <c r="F94" s="40"/>
    </row>
    <row r="95" spans="2:12">
      <c r="B95" s="35">
        <v>13</v>
      </c>
      <c r="C95" s="42">
        <v>10</v>
      </c>
      <c r="D95" s="44">
        <f t="shared" si="15"/>
        <v>6</v>
      </c>
      <c r="E95" s="32"/>
      <c r="F95" s="40"/>
    </row>
    <row r="96" spans="2:12">
      <c r="E96" s="32"/>
      <c r="F96" s="40"/>
    </row>
    <row r="97" spans="5:8">
      <c r="E97" s="32"/>
      <c r="F97" s="40"/>
    </row>
    <row r="98" spans="5:8">
      <c r="E98" s="32"/>
      <c r="F98" s="40"/>
    </row>
    <row r="99" spans="5:8">
      <c r="E99" s="32"/>
      <c r="F99" s="40"/>
    </row>
    <row r="100" spans="5:8">
      <c r="E100" s="32"/>
      <c r="F100" s="40"/>
    </row>
    <row r="101" spans="5:8">
      <c r="E101" s="32"/>
      <c r="F101" s="40"/>
    </row>
    <row r="102" spans="5:8">
      <c r="E102" s="32"/>
      <c r="F102" s="40"/>
      <c r="G102" s="40"/>
      <c r="H102" s="40"/>
    </row>
    <row r="103" spans="5:8">
      <c r="E103" s="32"/>
      <c r="F103" s="40"/>
      <c r="G103" s="40"/>
      <c r="H103" s="40"/>
    </row>
    <row r="104" spans="5:8">
      <c r="G104" s="40"/>
      <c r="H104" s="40"/>
    </row>
    <row r="105" spans="5:8">
      <c r="G105" s="40"/>
      <c r="H105" s="40"/>
    </row>
    <row r="106" spans="5:8">
      <c r="G106" s="40"/>
      <c r="H106" s="40"/>
    </row>
    <row r="107" spans="5:8">
      <c r="G107" s="40"/>
      <c r="H107" s="40"/>
    </row>
    <row r="108" spans="5:8">
      <c r="G108" s="40"/>
      <c r="H108" s="40"/>
    </row>
    <row r="109" spans="5:8">
      <c r="G109" s="40"/>
      <c r="H109" s="40"/>
    </row>
    <row r="110" spans="5:8">
      <c r="G110" s="40"/>
      <c r="H110" s="40"/>
    </row>
    <row r="111" spans="5:8">
      <c r="G111" s="40"/>
      <c r="H111" s="40"/>
    </row>
  </sheetData>
  <mergeCells count="26">
    <mergeCell ref="C81:D81"/>
    <mergeCell ref="E81:F81"/>
    <mergeCell ref="G81:H81"/>
    <mergeCell ref="I81:J81"/>
    <mergeCell ref="K81:L81"/>
    <mergeCell ref="E79:F79"/>
    <mergeCell ref="B79:D79"/>
    <mergeCell ref="C10:F10"/>
    <mergeCell ref="H4:M4"/>
    <mergeCell ref="E77:F77"/>
    <mergeCell ref="E78:F78"/>
    <mergeCell ref="B77:D77"/>
    <mergeCell ref="B78:D78"/>
    <mergeCell ref="G10:J10"/>
    <mergeCell ref="K10:N10"/>
    <mergeCell ref="H5:M5"/>
    <mergeCell ref="H6:M6"/>
    <mergeCell ref="H7:M7"/>
    <mergeCell ref="H8:M8"/>
    <mergeCell ref="O10:R10"/>
    <mergeCell ref="S10:V10"/>
    <mergeCell ref="N4:O4"/>
    <mergeCell ref="N5:O5"/>
    <mergeCell ref="N6:O6"/>
    <mergeCell ref="N7:O7"/>
    <mergeCell ref="N8:O8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J33"/>
  <sheetViews>
    <sheetView workbookViewId="0">
      <selection activeCell="F27" sqref="F27"/>
    </sheetView>
  </sheetViews>
  <sheetFormatPr baseColWidth="10" defaultColWidth="11.5" defaultRowHeight="14" x14ac:dyDescent="0"/>
  <cols>
    <col min="1" max="1" width="2.6640625" customWidth="1"/>
    <col min="2" max="2" width="14.5" style="1" bestFit="1" customWidth="1"/>
    <col min="3" max="3" width="28.5" customWidth="1"/>
    <col min="4" max="4" width="27.1640625" bestFit="1" customWidth="1"/>
    <col min="6" max="6" width="16.83203125" customWidth="1"/>
    <col min="7" max="7" width="22.33203125" customWidth="1"/>
    <col min="8" max="8" width="26.5" customWidth="1"/>
  </cols>
  <sheetData>
    <row r="2" spans="2:9" ht="18">
      <c r="B2" s="63" t="s">
        <v>95</v>
      </c>
      <c r="C2" s="64"/>
      <c r="D2" s="64"/>
      <c r="F2" s="65" t="s">
        <v>100</v>
      </c>
      <c r="G2" s="66"/>
      <c r="H2" s="66"/>
      <c r="I2" s="64"/>
    </row>
    <row r="4" spans="2:9">
      <c r="B4" s="2" t="s">
        <v>0</v>
      </c>
      <c r="C4" s="2" t="s">
        <v>38</v>
      </c>
      <c r="D4" s="2" t="s">
        <v>39</v>
      </c>
      <c r="F4" s="25" t="s">
        <v>0</v>
      </c>
      <c r="G4" s="25" t="s">
        <v>38</v>
      </c>
      <c r="H4" s="25" t="s">
        <v>39</v>
      </c>
    </row>
    <row r="5" spans="2:9">
      <c r="B5" s="20" t="s">
        <v>34</v>
      </c>
      <c r="C5" s="7">
        <v>0.5</v>
      </c>
      <c r="D5" s="7">
        <v>0.25</v>
      </c>
      <c r="F5" s="20" t="s">
        <v>34</v>
      </c>
      <c r="G5" s="7">
        <v>1</v>
      </c>
      <c r="H5" s="7">
        <v>0.5</v>
      </c>
    </row>
    <row r="6" spans="2:9">
      <c r="B6" s="20" t="s">
        <v>21</v>
      </c>
      <c r="C6" s="7" t="s">
        <v>42</v>
      </c>
      <c r="D6" s="7" t="s">
        <v>44</v>
      </c>
      <c r="F6" s="20" t="s">
        <v>21</v>
      </c>
      <c r="G6" s="7" t="s">
        <v>70</v>
      </c>
      <c r="H6" s="7" t="s">
        <v>42</v>
      </c>
    </row>
    <row r="7" spans="2:9">
      <c r="B7" s="20" t="s">
        <v>35</v>
      </c>
      <c r="C7" s="7" t="s">
        <v>43</v>
      </c>
      <c r="D7" s="7" t="s">
        <v>45</v>
      </c>
      <c r="F7" s="20" t="s">
        <v>35</v>
      </c>
      <c r="G7" s="7" t="s">
        <v>71</v>
      </c>
      <c r="H7" s="7" t="s">
        <v>43</v>
      </c>
    </row>
    <row r="8" spans="2:9">
      <c r="F8" s="1"/>
    </row>
    <row r="9" spans="2:9">
      <c r="B9" s="9"/>
      <c r="C9" s="67" t="s">
        <v>60</v>
      </c>
      <c r="D9" s="67"/>
      <c r="F9" s="9"/>
      <c r="G9" s="67" t="s">
        <v>60</v>
      </c>
      <c r="H9" s="67"/>
    </row>
    <row r="10" spans="2:9">
      <c r="B10" s="20" t="s">
        <v>36</v>
      </c>
      <c r="C10" s="55" t="s">
        <v>40</v>
      </c>
      <c r="D10" s="61"/>
      <c r="F10" s="20" t="s">
        <v>36</v>
      </c>
      <c r="G10" s="55" t="s">
        <v>40</v>
      </c>
      <c r="H10" s="61"/>
    </row>
    <row r="11" spans="2:9">
      <c r="B11" s="20" t="s">
        <v>37</v>
      </c>
      <c r="C11" s="55" t="s">
        <v>41</v>
      </c>
      <c r="D11" s="61"/>
      <c r="F11" s="20" t="s">
        <v>37</v>
      </c>
      <c r="G11" s="55" t="s">
        <v>41</v>
      </c>
      <c r="H11" s="61"/>
    </row>
    <row r="13" spans="2:9" ht="18">
      <c r="B13" s="63" t="s">
        <v>96</v>
      </c>
      <c r="C13" s="64"/>
      <c r="D13" s="64"/>
      <c r="F13" s="63" t="s">
        <v>101</v>
      </c>
      <c r="G13" s="64"/>
      <c r="H13" s="64"/>
      <c r="I13" s="64"/>
    </row>
    <row r="14" spans="2:9">
      <c r="F14" s="1"/>
    </row>
    <row r="15" spans="2:9">
      <c r="B15" s="24" t="s">
        <v>0</v>
      </c>
      <c r="C15" s="24" t="s">
        <v>38</v>
      </c>
      <c r="D15" s="24" t="s">
        <v>39</v>
      </c>
      <c r="F15" s="25" t="s">
        <v>0</v>
      </c>
      <c r="G15" s="25" t="s">
        <v>38</v>
      </c>
      <c r="H15" s="25" t="s">
        <v>39</v>
      </c>
    </row>
    <row r="16" spans="2:9">
      <c r="B16" s="20" t="s">
        <v>34</v>
      </c>
      <c r="C16" s="7">
        <v>1</v>
      </c>
      <c r="D16" s="7">
        <v>0.5</v>
      </c>
      <c r="F16" s="20" t="s">
        <v>34</v>
      </c>
      <c r="G16" s="7">
        <v>2</v>
      </c>
      <c r="H16" s="7">
        <v>1</v>
      </c>
    </row>
    <row r="17" spans="2:10">
      <c r="B17" s="20" t="s">
        <v>21</v>
      </c>
      <c r="C17" s="7" t="s">
        <v>70</v>
      </c>
      <c r="D17" s="7" t="s">
        <v>42</v>
      </c>
      <c r="F17" s="20" t="s">
        <v>21</v>
      </c>
      <c r="G17" s="7" t="s">
        <v>72</v>
      </c>
      <c r="H17" s="7" t="s">
        <v>70</v>
      </c>
    </row>
    <row r="18" spans="2:10">
      <c r="B18" s="20" t="s">
        <v>35</v>
      </c>
      <c r="C18" s="7" t="s">
        <v>71</v>
      </c>
      <c r="D18" s="7" t="s">
        <v>43</v>
      </c>
      <c r="F18" s="20" t="s">
        <v>35</v>
      </c>
      <c r="G18" s="7" t="s">
        <v>73</v>
      </c>
      <c r="H18" s="7" t="s">
        <v>71</v>
      </c>
    </row>
    <row r="19" spans="2:10">
      <c r="F19" s="1"/>
    </row>
    <row r="20" spans="2:10">
      <c r="B20" s="9"/>
      <c r="C20" s="67" t="s">
        <v>60</v>
      </c>
      <c r="D20" s="67"/>
      <c r="F20" s="9"/>
      <c r="G20" s="67" t="s">
        <v>60</v>
      </c>
      <c r="H20" s="67"/>
    </row>
    <row r="21" spans="2:10">
      <c r="B21" s="20" t="s">
        <v>36</v>
      </c>
      <c r="C21" s="55" t="s">
        <v>40</v>
      </c>
      <c r="D21" s="61"/>
      <c r="F21" s="20" t="s">
        <v>36</v>
      </c>
      <c r="G21" s="55" t="s">
        <v>40</v>
      </c>
      <c r="H21" s="61"/>
    </row>
    <row r="22" spans="2:10">
      <c r="B22" s="20" t="s">
        <v>37</v>
      </c>
      <c r="C22" s="55" t="s">
        <v>41</v>
      </c>
      <c r="D22" s="61"/>
      <c r="F22" s="20" t="s">
        <v>37</v>
      </c>
      <c r="G22" s="55" t="s">
        <v>41</v>
      </c>
      <c r="H22" s="61"/>
    </row>
    <row r="24" spans="2:10" ht="18">
      <c r="B24" s="63" t="s">
        <v>97</v>
      </c>
      <c r="C24" s="64"/>
      <c r="D24" s="64"/>
      <c r="F24" s="65" t="s">
        <v>102</v>
      </c>
      <c r="G24" s="66"/>
      <c r="H24" s="66"/>
      <c r="I24" s="66"/>
      <c r="J24" s="64"/>
    </row>
    <row r="25" spans="2:10">
      <c r="F25" s="1"/>
    </row>
    <row r="26" spans="2:10">
      <c r="B26" s="12" t="s">
        <v>0</v>
      </c>
      <c r="C26" s="12" t="s">
        <v>38</v>
      </c>
      <c r="D26" s="12" t="s">
        <v>39</v>
      </c>
      <c r="F26" s="25" t="s">
        <v>0</v>
      </c>
      <c r="G26" s="25" t="s">
        <v>38</v>
      </c>
      <c r="H26" s="25" t="s">
        <v>39</v>
      </c>
    </row>
    <row r="27" spans="2:10">
      <c r="B27" s="20" t="s">
        <v>34</v>
      </c>
      <c r="C27" s="7">
        <v>2</v>
      </c>
      <c r="D27" s="7">
        <v>1</v>
      </c>
      <c r="F27" s="20" t="s">
        <v>34</v>
      </c>
      <c r="G27" s="7">
        <v>4</v>
      </c>
      <c r="H27" s="7">
        <v>2</v>
      </c>
    </row>
    <row r="28" spans="2:10">
      <c r="B28" s="20" t="s">
        <v>21</v>
      </c>
      <c r="C28" s="7" t="s">
        <v>72</v>
      </c>
      <c r="D28" s="7" t="s">
        <v>70</v>
      </c>
      <c r="F28" s="20" t="s">
        <v>21</v>
      </c>
      <c r="G28" s="7" t="s">
        <v>74</v>
      </c>
      <c r="H28" s="7" t="s">
        <v>72</v>
      </c>
    </row>
    <row r="29" spans="2:10">
      <c r="B29" s="20" t="s">
        <v>35</v>
      </c>
      <c r="C29" s="7" t="s">
        <v>73</v>
      </c>
      <c r="D29" s="7" t="s">
        <v>71</v>
      </c>
      <c r="F29" s="20" t="s">
        <v>35</v>
      </c>
      <c r="G29" s="7" t="s">
        <v>75</v>
      </c>
      <c r="H29" s="7" t="s">
        <v>73</v>
      </c>
    </row>
    <row r="30" spans="2:10">
      <c r="F30" s="1"/>
    </row>
    <row r="31" spans="2:10">
      <c r="B31" s="9"/>
      <c r="C31" s="67" t="s">
        <v>60</v>
      </c>
      <c r="D31" s="67"/>
      <c r="F31" s="9"/>
      <c r="G31" s="67" t="s">
        <v>60</v>
      </c>
      <c r="H31" s="67"/>
    </row>
    <row r="32" spans="2:10">
      <c r="B32" s="20" t="s">
        <v>36</v>
      </c>
      <c r="C32" s="55" t="s">
        <v>68</v>
      </c>
      <c r="D32" s="61"/>
      <c r="F32" s="20" t="s">
        <v>36</v>
      </c>
      <c r="G32" s="55" t="s">
        <v>68</v>
      </c>
      <c r="H32" s="61"/>
    </row>
    <row r="33" spans="2:8">
      <c r="B33" s="20" t="s">
        <v>37</v>
      </c>
      <c r="C33" s="55" t="s">
        <v>69</v>
      </c>
      <c r="D33" s="61"/>
      <c r="F33" s="20" t="s">
        <v>37</v>
      </c>
      <c r="G33" s="55" t="s">
        <v>69</v>
      </c>
      <c r="H33" s="61"/>
    </row>
  </sheetData>
  <mergeCells count="24">
    <mergeCell ref="C32:D32"/>
    <mergeCell ref="C33:D33"/>
    <mergeCell ref="C9:D9"/>
    <mergeCell ref="C10:D10"/>
    <mergeCell ref="C11:D11"/>
    <mergeCell ref="C31:D31"/>
    <mergeCell ref="C20:D20"/>
    <mergeCell ref="C21:D21"/>
    <mergeCell ref="C22:D22"/>
    <mergeCell ref="G32:H32"/>
    <mergeCell ref="G33:H33"/>
    <mergeCell ref="G20:H20"/>
    <mergeCell ref="G21:H21"/>
    <mergeCell ref="G22:H22"/>
    <mergeCell ref="G31:H31"/>
    <mergeCell ref="B2:D2"/>
    <mergeCell ref="B13:D13"/>
    <mergeCell ref="B24:D24"/>
    <mergeCell ref="F2:I2"/>
    <mergeCell ref="F13:I13"/>
    <mergeCell ref="F24:J24"/>
    <mergeCell ref="G9:H9"/>
    <mergeCell ref="G10:H10"/>
    <mergeCell ref="G11:H11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36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O72"/>
  <sheetViews>
    <sheetView workbookViewId="0">
      <selection activeCell="M1" sqref="M1"/>
    </sheetView>
  </sheetViews>
  <sheetFormatPr baseColWidth="10" defaultColWidth="11.5" defaultRowHeight="14" x14ac:dyDescent="0"/>
  <cols>
    <col min="1" max="1" width="6.83203125" customWidth="1"/>
    <col min="2" max="2" width="14.5" style="1" bestFit="1" customWidth="1"/>
    <col min="3" max="3" width="11.6640625" bestFit="1" customWidth="1"/>
    <col min="4" max="4" width="12" bestFit="1" customWidth="1"/>
    <col min="5" max="5" width="13.6640625" bestFit="1" customWidth="1"/>
    <col min="10" max="10" width="15.1640625" customWidth="1"/>
    <col min="12" max="12" width="13.5" customWidth="1"/>
    <col min="13" max="13" width="15.5" customWidth="1"/>
  </cols>
  <sheetData>
    <row r="2" spans="2:15" ht="18">
      <c r="C2" s="63" t="s">
        <v>61</v>
      </c>
      <c r="D2" s="68"/>
      <c r="E2" s="68"/>
      <c r="F2" s="68"/>
      <c r="G2" t="s">
        <v>57</v>
      </c>
    </row>
    <row r="4" spans="2:15" ht="15" customHeight="1">
      <c r="C4" s="23" t="s">
        <v>62</v>
      </c>
      <c r="J4" s="3"/>
      <c r="K4" s="23" t="s">
        <v>63</v>
      </c>
      <c r="L4" s="4"/>
      <c r="M4" s="4"/>
      <c r="N4" s="4"/>
      <c r="O4" s="4"/>
    </row>
    <row r="5" spans="2:15">
      <c r="J5" s="1"/>
    </row>
    <row r="6" spans="2:1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19</v>
      </c>
      <c r="J6" s="12" t="s">
        <v>0</v>
      </c>
      <c r="K6" s="12" t="s">
        <v>12</v>
      </c>
      <c r="L6" s="12" t="s">
        <v>13</v>
      </c>
      <c r="M6" s="12" t="s">
        <v>6</v>
      </c>
      <c r="N6" s="12" t="s">
        <v>7</v>
      </c>
      <c r="O6" s="12" t="s">
        <v>8</v>
      </c>
    </row>
    <row r="7" spans="2:15">
      <c r="B7" s="20">
        <v>1</v>
      </c>
      <c r="C7" s="7">
        <v>220</v>
      </c>
      <c r="D7" s="7">
        <v>160</v>
      </c>
      <c r="E7" s="7">
        <v>130</v>
      </c>
      <c r="F7" s="7">
        <v>100</v>
      </c>
      <c r="G7" s="7">
        <v>70</v>
      </c>
      <c r="H7" s="7">
        <v>40</v>
      </c>
      <c r="J7" s="20">
        <v>1</v>
      </c>
      <c r="K7" s="7">
        <v>220</v>
      </c>
      <c r="L7" s="7">
        <v>160</v>
      </c>
      <c r="M7" s="7">
        <v>110</v>
      </c>
      <c r="N7" s="7">
        <v>80</v>
      </c>
      <c r="O7" s="7">
        <v>50</v>
      </c>
    </row>
    <row r="8" spans="2:15">
      <c r="B8" s="20">
        <v>2</v>
      </c>
      <c r="C8" s="7">
        <v>215</v>
      </c>
      <c r="D8" s="7">
        <v>155</v>
      </c>
      <c r="E8" s="7">
        <v>125</v>
      </c>
      <c r="F8" s="7">
        <v>95</v>
      </c>
      <c r="G8" s="7">
        <v>65</v>
      </c>
      <c r="H8" s="7">
        <v>35</v>
      </c>
      <c r="J8" s="20">
        <v>2</v>
      </c>
      <c r="K8" s="7">
        <v>200</v>
      </c>
      <c r="L8" s="7">
        <v>150</v>
      </c>
      <c r="M8" s="7">
        <v>100</v>
      </c>
      <c r="N8" s="7">
        <v>70</v>
      </c>
      <c r="O8" s="7">
        <v>45</v>
      </c>
    </row>
    <row r="9" spans="2:15">
      <c r="B9" s="20">
        <v>3</v>
      </c>
      <c r="C9" s="7">
        <v>210</v>
      </c>
      <c r="D9" s="7">
        <v>150</v>
      </c>
      <c r="E9" s="7">
        <v>120</v>
      </c>
      <c r="F9" s="7">
        <v>90</v>
      </c>
      <c r="G9" s="7">
        <v>60</v>
      </c>
      <c r="H9" s="7">
        <v>30</v>
      </c>
      <c r="J9" s="20">
        <v>3</v>
      </c>
      <c r="K9" s="7">
        <v>180</v>
      </c>
      <c r="L9" s="7">
        <v>130</v>
      </c>
      <c r="M9" s="7">
        <v>90</v>
      </c>
      <c r="N9" s="7">
        <v>60</v>
      </c>
      <c r="O9" s="7">
        <v>40</v>
      </c>
    </row>
    <row r="10" spans="2:15">
      <c r="B10" s="21">
        <v>4</v>
      </c>
      <c r="C10" s="7">
        <v>205</v>
      </c>
      <c r="D10" s="7">
        <v>147</v>
      </c>
      <c r="E10" s="7">
        <v>117</v>
      </c>
      <c r="F10" s="7">
        <v>87</v>
      </c>
      <c r="G10" s="7">
        <v>57</v>
      </c>
      <c r="H10" s="7">
        <v>27</v>
      </c>
      <c r="J10" s="21">
        <v>4</v>
      </c>
      <c r="K10" s="7">
        <v>150</v>
      </c>
      <c r="L10" s="7">
        <v>120</v>
      </c>
      <c r="M10" s="7">
        <v>80</v>
      </c>
      <c r="N10" s="7">
        <v>50</v>
      </c>
      <c r="O10" s="7">
        <v>30</v>
      </c>
    </row>
    <row r="11" spans="2:15">
      <c r="B11" s="20">
        <v>5</v>
      </c>
      <c r="C11" s="7">
        <v>200</v>
      </c>
      <c r="D11" s="7">
        <v>144</v>
      </c>
      <c r="E11" s="7">
        <v>114</v>
      </c>
      <c r="F11" s="7">
        <v>84</v>
      </c>
      <c r="G11" s="7">
        <v>54</v>
      </c>
      <c r="H11" s="7">
        <v>24</v>
      </c>
      <c r="J11" s="20">
        <v>5</v>
      </c>
      <c r="K11" s="7">
        <v>140</v>
      </c>
      <c r="L11" s="7">
        <v>110</v>
      </c>
      <c r="M11" s="7">
        <v>80</v>
      </c>
      <c r="N11" s="7">
        <v>50</v>
      </c>
      <c r="O11" s="7">
        <v>20</v>
      </c>
    </row>
    <row r="12" spans="2:15">
      <c r="B12" s="20">
        <v>6</v>
      </c>
      <c r="C12" s="7">
        <v>198</v>
      </c>
      <c r="D12" s="7">
        <v>141</v>
      </c>
      <c r="E12" s="7">
        <v>111</v>
      </c>
      <c r="F12" s="7">
        <v>81</v>
      </c>
      <c r="G12" s="7">
        <v>51</v>
      </c>
      <c r="H12" s="7">
        <v>21</v>
      </c>
      <c r="J12" s="20">
        <v>6</v>
      </c>
      <c r="K12" s="7">
        <v>130</v>
      </c>
      <c r="L12" s="7">
        <v>100</v>
      </c>
      <c r="M12" s="7">
        <v>80</v>
      </c>
      <c r="N12" s="7">
        <v>50</v>
      </c>
      <c r="O12" s="7">
        <v>20</v>
      </c>
    </row>
    <row r="13" spans="2:15">
      <c r="B13" s="20">
        <v>7</v>
      </c>
      <c r="C13" s="7">
        <v>195</v>
      </c>
      <c r="D13" s="7">
        <v>138</v>
      </c>
      <c r="E13" s="7">
        <v>108</v>
      </c>
      <c r="F13" s="7">
        <v>78</v>
      </c>
      <c r="G13" s="7">
        <v>48</v>
      </c>
      <c r="H13" s="7">
        <v>18</v>
      </c>
      <c r="J13" s="20">
        <v>7</v>
      </c>
      <c r="K13" s="7">
        <v>120</v>
      </c>
      <c r="L13" s="7">
        <v>90</v>
      </c>
      <c r="M13" s="7">
        <v>80</v>
      </c>
      <c r="N13" s="7">
        <v>50</v>
      </c>
      <c r="O13" s="7">
        <v>20</v>
      </c>
    </row>
    <row r="14" spans="2:15">
      <c r="B14" s="20">
        <v>8</v>
      </c>
      <c r="C14" s="7">
        <v>193</v>
      </c>
      <c r="D14" s="7">
        <v>135</v>
      </c>
      <c r="E14" s="7">
        <v>105</v>
      </c>
      <c r="F14" s="7">
        <v>75</v>
      </c>
      <c r="G14" s="7">
        <v>45</v>
      </c>
      <c r="H14" s="7">
        <v>15</v>
      </c>
      <c r="J14" s="20">
        <v>8</v>
      </c>
      <c r="K14" s="7">
        <v>110</v>
      </c>
      <c r="L14" s="7">
        <v>80</v>
      </c>
      <c r="M14" s="7">
        <v>70</v>
      </c>
      <c r="N14" s="7">
        <v>40</v>
      </c>
      <c r="O14" s="7">
        <v>10</v>
      </c>
    </row>
    <row r="15" spans="2:15">
      <c r="B15" s="20">
        <v>9</v>
      </c>
      <c r="C15" s="7">
        <v>191</v>
      </c>
      <c r="D15" s="7">
        <v>135</v>
      </c>
      <c r="E15" s="7">
        <v>105</v>
      </c>
      <c r="F15" s="7">
        <v>75</v>
      </c>
      <c r="G15" s="7">
        <v>45</v>
      </c>
      <c r="H15" s="7">
        <v>15</v>
      </c>
      <c r="J15" s="20">
        <v>9</v>
      </c>
      <c r="K15" s="7"/>
      <c r="L15" s="7"/>
      <c r="M15" s="7">
        <v>60</v>
      </c>
      <c r="N15" s="7">
        <v>30</v>
      </c>
      <c r="O15" s="7">
        <v>5</v>
      </c>
    </row>
    <row r="16" spans="2:15">
      <c r="B16" s="20">
        <v>10</v>
      </c>
      <c r="C16" s="7">
        <v>188</v>
      </c>
      <c r="D16" s="7">
        <v>132</v>
      </c>
      <c r="E16" s="7">
        <v>102</v>
      </c>
      <c r="F16" s="7">
        <v>72</v>
      </c>
      <c r="G16" s="7">
        <v>42</v>
      </c>
      <c r="H16" s="7">
        <v>12</v>
      </c>
      <c r="J16" s="20" t="s">
        <v>64</v>
      </c>
      <c r="K16" s="7"/>
      <c r="L16" s="7"/>
      <c r="M16" s="7">
        <v>50</v>
      </c>
      <c r="N16" s="7">
        <v>20</v>
      </c>
      <c r="O16" s="7">
        <v>5</v>
      </c>
    </row>
    <row r="17" spans="2:15">
      <c r="B17" s="20">
        <v>11</v>
      </c>
      <c r="C17" s="7">
        <v>185</v>
      </c>
      <c r="D17" s="7">
        <v>132</v>
      </c>
      <c r="E17" s="7">
        <v>102</v>
      </c>
      <c r="F17" s="7">
        <v>72</v>
      </c>
      <c r="G17" s="7">
        <v>42</v>
      </c>
      <c r="H17" s="7">
        <v>12</v>
      </c>
      <c r="J17" s="20" t="s">
        <v>20</v>
      </c>
      <c r="K17" s="7"/>
      <c r="L17" s="7"/>
      <c r="M17" s="7">
        <v>40</v>
      </c>
      <c r="N17" s="7">
        <v>10</v>
      </c>
      <c r="O17" s="7">
        <v>5</v>
      </c>
    </row>
    <row r="18" spans="2:15">
      <c r="B18" s="20">
        <v>12</v>
      </c>
      <c r="C18" s="7">
        <v>182</v>
      </c>
      <c r="D18" s="7">
        <v>129</v>
      </c>
      <c r="E18" s="7">
        <v>99</v>
      </c>
      <c r="F18" s="7">
        <v>69</v>
      </c>
      <c r="G18" s="7">
        <v>39</v>
      </c>
      <c r="H18" s="7">
        <v>9</v>
      </c>
    </row>
    <row r="19" spans="2:15">
      <c r="B19" s="20">
        <v>13</v>
      </c>
      <c r="C19" s="7">
        <v>179</v>
      </c>
      <c r="D19" s="7">
        <v>129</v>
      </c>
      <c r="E19" s="7">
        <v>99</v>
      </c>
      <c r="F19" s="7">
        <v>69</v>
      </c>
      <c r="G19" s="7">
        <v>39</v>
      </c>
      <c r="H19" s="7">
        <v>9</v>
      </c>
    </row>
    <row r="20" spans="2:15" ht="15" customHeight="1">
      <c r="B20" s="20">
        <v>14</v>
      </c>
      <c r="C20" s="7">
        <v>176</v>
      </c>
      <c r="D20" s="7">
        <v>126</v>
      </c>
      <c r="E20" s="7">
        <v>96</v>
      </c>
      <c r="F20" s="7">
        <v>66</v>
      </c>
      <c r="G20" s="7">
        <v>36</v>
      </c>
      <c r="H20" s="7">
        <v>6</v>
      </c>
      <c r="J20" s="1"/>
      <c r="K20" s="23" t="s">
        <v>65</v>
      </c>
    </row>
    <row r="21" spans="2:15">
      <c r="B21" s="20">
        <v>15</v>
      </c>
      <c r="C21" s="7">
        <v>173</v>
      </c>
      <c r="D21" s="7">
        <v>126</v>
      </c>
      <c r="E21" s="7">
        <v>96</v>
      </c>
      <c r="F21" s="7">
        <v>66</v>
      </c>
      <c r="G21" s="7">
        <v>36</v>
      </c>
      <c r="H21" s="7">
        <v>6</v>
      </c>
      <c r="J21" s="1"/>
    </row>
    <row r="22" spans="2:15">
      <c r="B22" s="20">
        <v>16</v>
      </c>
      <c r="C22" s="7">
        <v>170</v>
      </c>
      <c r="D22" s="7">
        <v>123</v>
      </c>
      <c r="E22" s="7">
        <v>93</v>
      </c>
      <c r="F22" s="7">
        <v>63</v>
      </c>
      <c r="G22" s="7">
        <v>33</v>
      </c>
      <c r="H22" s="7">
        <v>5</v>
      </c>
      <c r="J22" s="12" t="s">
        <v>0</v>
      </c>
      <c r="K22" s="12" t="s">
        <v>14</v>
      </c>
      <c r="L22" s="12" t="s">
        <v>15</v>
      </c>
      <c r="M22" s="12" t="s">
        <v>16</v>
      </c>
    </row>
    <row r="23" spans="2:15">
      <c r="B23" s="20">
        <v>17</v>
      </c>
      <c r="C23" s="7">
        <v>165</v>
      </c>
      <c r="D23" s="7">
        <v>123</v>
      </c>
      <c r="E23" s="7">
        <v>93</v>
      </c>
      <c r="F23" s="7">
        <v>63</v>
      </c>
      <c r="G23" s="7">
        <v>33</v>
      </c>
      <c r="H23" s="7">
        <v>5</v>
      </c>
      <c r="J23" s="20">
        <v>1</v>
      </c>
      <c r="K23" s="7">
        <v>220</v>
      </c>
      <c r="L23" s="22">
        <v>150</v>
      </c>
      <c r="M23" s="7">
        <v>110</v>
      </c>
    </row>
    <row r="24" spans="2:15">
      <c r="B24" s="20">
        <v>18</v>
      </c>
      <c r="C24" s="7">
        <v>165</v>
      </c>
      <c r="D24" s="7">
        <v>120</v>
      </c>
      <c r="E24" s="7">
        <v>90</v>
      </c>
      <c r="F24" s="7">
        <v>60</v>
      </c>
      <c r="G24" s="7">
        <v>30</v>
      </c>
      <c r="H24" s="7">
        <v>5</v>
      </c>
      <c r="J24" s="20">
        <v>2</v>
      </c>
      <c r="K24" s="7">
        <v>190</v>
      </c>
      <c r="L24" s="22">
        <v>130</v>
      </c>
      <c r="M24" s="7">
        <v>100</v>
      </c>
    </row>
    <row r="25" spans="2:15">
      <c r="B25" s="20">
        <v>19</v>
      </c>
      <c r="C25" s="7">
        <v>160</v>
      </c>
      <c r="D25" s="7">
        <v>120</v>
      </c>
      <c r="E25" s="7">
        <v>90</v>
      </c>
      <c r="F25" s="7">
        <v>60</v>
      </c>
      <c r="G25" s="7">
        <v>30</v>
      </c>
      <c r="H25" s="7">
        <v>5</v>
      </c>
      <c r="J25" s="20">
        <v>3</v>
      </c>
      <c r="K25" s="7">
        <v>160</v>
      </c>
      <c r="L25" s="22">
        <v>120</v>
      </c>
      <c r="M25" s="7">
        <v>90</v>
      </c>
    </row>
    <row r="26" spans="2:15">
      <c r="B26" s="20">
        <v>20</v>
      </c>
      <c r="C26" s="7">
        <v>160</v>
      </c>
      <c r="D26" s="7">
        <v>120</v>
      </c>
      <c r="E26" s="7">
        <v>90</v>
      </c>
      <c r="F26" s="7">
        <v>60</v>
      </c>
      <c r="G26" s="7">
        <v>30</v>
      </c>
      <c r="H26" s="7">
        <v>5</v>
      </c>
      <c r="J26" s="21">
        <v>4</v>
      </c>
      <c r="K26" s="7">
        <v>150</v>
      </c>
      <c r="L26" s="22">
        <v>110</v>
      </c>
      <c r="M26" s="7">
        <v>87</v>
      </c>
    </row>
    <row r="27" spans="2:15">
      <c r="B27" s="20">
        <v>21</v>
      </c>
      <c r="C27" s="7">
        <v>155</v>
      </c>
      <c r="D27" s="7">
        <v>120</v>
      </c>
      <c r="E27" s="7">
        <v>90</v>
      </c>
      <c r="F27" s="7">
        <v>60</v>
      </c>
      <c r="G27" s="7">
        <v>30</v>
      </c>
      <c r="H27" s="7">
        <v>5</v>
      </c>
      <c r="J27" s="20">
        <v>5</v>
      </c>
      <c r="K27" s="7">
        <v>140</v>
      </c>
      <c r="L27" s="22">
        <v>100</v>
      </c>
      <c r="M27" s="7">
        <v>84</v>
      </c>
    </row>
    <row r="28" spans="2:15">
      <c r="B28" s="20">
        <v>22</v>
      </c>
      <c r="C28" s="7">
        <v>155</v>
      </c>
      <c r="D28" s="7">
        <v>120</v>
      </c>
      <c r="E28" s="7">
        <v>90</v>
      </c>
      <c r="F28" s="7">
        <v>60</v>
      </c>
      <c r="G28" s="7">
        <v>30</v>
      </c>
      <c r="H28" s="7">
        <v>5</v>
      </c>
      <c r="J28" s="20">
        <v>6</v>
      </c>
      <c r="K28" s="7">
        <v>130</v>
      </c>
      <c r="L28" s="22">
        <v>97</v>
      </c>
      <c r="M28" s="7">
        <v>81</v>
      </c>
    </row>
    <row r="29" spans="2:15">
      <c r="B29" s="20">
        <v>23</v>
      </c>
      <c r="C29" s="7">
        <v>150</v>
      </c>
      <c r="D29" s="7">
        <v>120</v>
      </c>
      <c r="E29" s="7">
        <v>90</v>
      </c>
      <c r="F29" s="7">
        <v>60</v>
      </c>
      <c r="G29" s="7">
        <v>30</v>
      </c>
      <c r="H29" s="7">
        <v>5</v>
      </c>
      <c r="J29" s="20">
        <v>7</v>
      </c>
      <c r="K29" s="7">
        <v>120</v>
      </c>
      <c r="L29" s="22">
        <v>94</v>
      </c>
      <c r="M29" s="7">
        <v>78</v>
      </c>
    </row>
    <row r="30" spans="2:15">
      <c r="B30" s="20">
        <v>24</v>
      </c>
      <c r="C30" s="7">
        <v>150</v>
      </c>
      <c r="D30" s="7">
        <v>120</v>
      </c>
      <c r="E30" s="7">
        <v>90</v>
      </c>
      <c r="F30" s="7">
        <v>60</v>
      </c>
      <c r="G30" s="7">
        <v>30</v>
      </c>
      <c r="H30" s="7">
        <v>5</v>
      </c>
      <c r="J30" s="20">
        <v>8</v>
      </c>
      <c r="K30" s="7">
        <v>110</v>
      </c>
      <c r="L30" s="22">
        <v>91</v>
      </c>
      <c r="M30" s="7">
        <v>75</v>
      </c>
    </row>
    <row r="31" spans="2:15">
      <c r="B31" s="20">
        <v>25</v>
      </c>
      <c r="C31" s="7">
        <v>150</v>
      </c>
      <c r="D31" s="7">
        <v>120</v>
      </c>
      <c r="E31" s="7">
        <v>90</v>
      </c>
      <c r="F31" s="7">
        <v>60</v>
      </c>
      <c r="G31" s="7">
        <v>30</v>
      </c>
      <c r="H31" s="7">
        <v>5</v>
      </c>
      <c r="J31" s="20">
        <v>9</v>
      </c>
      <c r="K31" s="7">
        <v>107</v>
      </c>
      <c r="L31" s="22">
        <v>88</v>
      </c>
      <c r="M31" s="7">
        <v>72</v>
      </c>
    </row>
    <row r="32" spans="2:15">
      <c r="B32" s="20">
        <v>26</v>
      </c>
      <c r="C32" s="7">
        <v>150</v>
      </c>
      <c r="D32" s="7">
        <v>120</v>
      </c>
      <c r="E32" s="7">
        <v>90</v>
      </c>
      <c r="F32" s="7">
        <v>60</v>
      </c>
      <c r="G32" s="7">
        <v>30</v>
      </c>
      <c r="H32" s="7">
        <v>5</v>
      </c>
      <c r="J32" s="20">
        <v>10</v>
      </c>
      <c r="K32" s="7">
        <v>104</v>
      </c>
      <c r="L32" s="22">
        <v>85</v>
      </c>
      <c r="M32" s="7">
        <v>69</v>
      </c>
    </row>
    <row r="33" spans="2:13">
      <c r="B33" s="20">
        <v>27</v>
      </c>
      <c r="C33" s="7">
        <v>150</v>
      </c>
      <c r="D33" s="7">
        <v>120</v>
      </c>
      <c r="E33" s="7">
        <v>90</v>
      </c>
      <c r="F33" s="7">
        <v>60</v>
      </c>
      <c r="G33" s="7">
        <v>30</v>
      </c>
      <c r="H33" s="7">
        <v>5</v>
      </c>
      <c r="J33" s="20">
        <v>11</v>
      </c>
      <c r="K33" s="7">
        <v>101</v>
      </c>
      <c r="L33" s="22">
        <v>82</v>
      </c>
      <c r="M33" s="7">
        <v>66</v>
      </c>
    </row>
    <row r="34" spans="2:13">
      <c r="B34" s="20">
        <v>28</v>
      </c>
      <c r="C34" s="7">
        <v>150</v>
      </c>
      <c r="D34" s="7">
        <v>120</v>
      </c>
      <c r="E34" s="7">
        <v>90</v>
      </c>
      <c r="F34" s="7">
        <v>60</v>
      </c>
      <c r="G34" s="7">
        <v>30</v>
      </c>
      <c r="H34" s="7">
        <v>5</v>
      </c>
      <c r="J34" s="20">
        <v>12</v>
      </c>
      <c r="K34" s="7">
        <v>98</v>
      </c>
      <c r="L34" s="22">
        <v>79</v>
      </c>
      <c r="M34" s="7">
        <v>63</v>
      </c>
    </row>
    <row r="35" spans="2:13">
      <c r="B35" s="20">
        <v>29</v>
      </c>
      <c r="C35" s="7">
        <v>150</v>
      </c>
      <c r="D35" s="7">
        <v>120</v>
      </c>
      <c r="E35" s="7">
        <v>90</v>
      </c>
      <c r="F35" s="7">
        <v>60</v>
      </c>
      <c r="G35" s="7">
        <v>30</v>
      </c>
      <c r="H35" s="7">
        <v>5</v>
      </c>
      <c r="J35" s="20">
        <v>13</v>
      </c>
      <c r="K35" s="7">
        <v>95</v>
      </c>
      <c r="L35" s="22">
        <v>76</v>
      </c>
      <c r="M35" s="7">
        <v>60</v>
      </c>
    </row>
    <row r="36" spans="2:13">
      <c r="B36" s="20" t="s">
        <v>33</v>
      </c>
      <c r="C36" s="7">
        <v>150</v>
      </c>
      <c r="D36" s="7">
        <v>120</v>
      </c>
      <c r="E36" s="7">
        <v>90</v>
      </c>
      <c r="F36" s="7">
        <v>60</v>
      </c>
      <c r="G36" s="7">
        <v>30</v>
      </c>
      <c r="H36" s="7">
        <v>5</v>
      </c>
      <c r="J36" s="20">
        <v>14</v>
      </c>
      <c r="K36" s="7">
        <v>92</v>
      </c>
      <c r="L36" s="22">
        <v>73</v>
      </c>
      <c r="M36" s="7">
        <v>57</v>
      </c>
    </row>
    <row r="37" spans="2:13">
      <c r="B37" s="6"/>
      <c r="C37" s="4"/>
      <c r="D37" s="4"/>
      <c r="E37" s="4"/>
      <c r="F37" s="4"/>
      <c r="G37" s="4"/>
      <c r="H37" s="4"/>
      <c r="J37" s="20">
        <v>15</v>
      </c>
      <c r="K37" s="7">
        <v>89</v>
      </c>
      <c r="L37" s="22">
        <v>70</v>
      </c>
      <c r="M37" s="7">
        <v>54</v>
      </c>
    </row>
    <row r="38" spans="2:13">
      <c r="B38" s="6"/>
      <c r="C38" s="4"/>
      <c r="D38" s="4"/>
      <c r="E38" s="4"/>
      <c r="F38" s="4"/>
      <c r="G38" s="4"/>
      <c r="H38" s="4"/>
      <c r="J38" s="20" t="s">
        <v>30</v>
      </c>
      <c r="K38" s="7">
        <v>86</v>
      </c>
      <c r="L38" s="22">
        <v>67</v>
      </c>
      <c r="M38" s="7">
        <v>51</v>
      </c>
    </row>
    <row r="39" spans="2:13">
      <c r="B39" s="6"/>
      <c r="C39" s="4"/>
      <c r="D39" s="4"/>
      <c r="E39" s="4"/>
      <c r="F39" s="4"/>
      <c r="G39" s="4"/>
    </row>
    <row r="41" spans="2:13" ht="15" customHeight="1">
      <c r="C41" s="23" t="s">
        <v>66</v>
      </c>
      <c r="J41" s="1"/>
      <c r="K41" s="23" t="s">
        <v>67</v>
      </c>
    </row>
    <row r="42" spans="2:13">
      <c r="J42" s="1"/>
    </row>
    <row r="43" spans="2:13">
      <c r="B43" s="2" t="s">
        <v>0</v>
      </c>
      <c r="C43" s="2" t="s">
        <v>17</v>
      </c>
      <c r="D43" s="2" t="s">
        <v>15</v>
      </c>
      <c r="E43" s="2" t="s">
        <v>16</v>
      </c>
      <c r="J43" s="12" t="s">
        <v>0</v>
      </c>
      <c r="K43" s="12" t="s">
        <v>9</v>
      </c>
      <c r="L43" s="12" t="s">
        <v>10</v>
      </c>
      <c r="M43" s="12" t="s">
        <v>11</v>
      </c>
    </row>
    <row r="44" spans="2:13">
      <c r="B44" s="20">
        <v>1</v>
      </c>
      <c r="C44" s="7">
        <v>220</v>
      </c>
      <c r="D44" s="22">
        <v>150</v>
      </c>
      <c r="E44" s="7">
        <v>110</v>
      </c>
      <c r="J44" s="20">
        <v>1</v>
      </c>
      <c r="K44" s="7">
        <v>220</v>
      </c>
      <c r="L44" s="22">
        <v>150</v>
      </c>
      <c r="M44" s="7">
        <v>110</v>
      </c>
    </row>
    <row r="45" spans="2:13">
      <c r="B45" s="20">
        <v>2</v>
      </c>
      <c r="C45" s="7">
        <v>190</v>
      </c>
      <c r="D45" s="22">
        <v>130</v>
      </c>
      <c r="E45" s="7">
        <v>100</v>
      </c>
      <c r="J45" s="20">
        <v>2</v>
      </c>
      <c r="K45" s="7">
        <v>190</v>
      </c>
      <c r="L45" s="22">
        <v>130</v>
      </c>
      <c r="M45" s="7">
        <v>100</v>
      </c>
    </row>
    <row r="46" spans="2:13">
      <c r="B46" s="20">
        <v>3</v>
      </c>
      <c r="C46" s="7">
        <v>160</v>
      </c>
      <c r="D46" s="22">
        <v>120</v>
      </c>
      <c r="E46" s="7">
        <v>90</v>
      </c>
      <c r="J46" s="20">
        <v>3</v>
      </c>
      <c r="K46" s="7">
        <v>160</v>
      </c>
      <c r="L46" s="22">
        <v>120</v>
      </c>
      <c r="M46" s="7">
        <v>90</v>
      </c>
    </row>
    <row r="47" spans="2:13">
      <c r="B47" s="20">
        <v>4</v>
      </c>
      <c r="C47" s="7">
        <v>150</v>
      </c>
      <c r="D47" s="22">
        <v>110</v>
      </c>
      <c r="E47" s="7">
        <v>87</v>
      </c>
      <c r="J47" s="21">
        <v>4</v>
      </c>
      <c r="K47" s="7">
        <v>150</v>
      </c>
      <c r="L47" s="22">
        <v>110</v>
      </c>
      <c r="M47" s="7">
        <v>87</v>
      </c>
    </row>
    <row r="48" spans="2:13">
      <c r="B48" s="21">
        <v>5</v>
      </c>
      <c r="C48" s="7">
        <v>140</v>
      </c>
      <c r="D48" s="22">
        <v>100</v>
      </c>
      <c r="E48" s="7">
        <v>84</v>
      </c>
      <c r="J48" s="20">
        <v>5</v>
      </c>
      <c r="K48" s="7">
        <v>140</v>
      </c>
      <c r="L48" s="22">
        <v>100</v>
      </c>
      <c r="M48" s="7">
        <v>84</v>
      </c>
    </row>
    <row r="49" spans="2:13">
      <c r="B49" s="20">
        <v>6</v>
      </c>
      <c r="C49" s="7">
        <v>130</v>
      </c>
      <c r="D49" s="22">
        <v>97</v>
      </c>
      <c r="E49" s="7">
        <v>81</v>
      </c>
      <c r="J49" s="20">
        <v>6</v>
      </c>
      <c r="K49" s="7">
        <v>130</v>
      </c>
      <c r="L49" s="22">
        <v>97</v>
      </c>
      <c r="M49" s="7">
        <v>81</v>
      </c>
    </row>
    <row r="50" spans="2:13">
      <c r="B50" s="20">
        <v>7</v>
      </c>
      <c r="C50" s="7">
        <v>120</v>
      </c>
      <c r="D50" s="22">
        <v>94</v>
      </c>
      <c r="E50" s="7">
        <v>78</v>
      </c>
      <c r="J50" s="20">
        <v>7</v>
      </c>
      <c r="K50" s="7">
        <v>120</v>
      </c>
      <c r="L50" s="22">
        <v>94</v>
      </c>
      <c r="M50" s="7">
        <v>78</v>
      </c>
    </row>
    <row r="51" spans="2:13">
      <c r="B51" s="20">
        <v>8</v>
      </c>
      <c r="C51" s="7">
        <v>117</v>
      </c>
      <c r="D51" s="22">
        <v>91</v>
      </c>
      <c r="E51" s="7">
        <v>75</v>
      </c>
      <c r="J51" s="20">
        <v>8</v>
      </c>
      <c r="K51" s="7">
        <v>117</v>
      </c>
      <c r="L51" s="22">
        <v>91</v>
      </c>
      <c r="M51" s="7">
        <v>75</v>
      </c>
    </row>
    <row r="52" spans="2:13">
      <c r="B52" s="20">
        <v>9</v>
      </c>
      <c r="C52" s="7">
        <v>114</v>
      </c>
      <c r="D52" s="22">
        <v>88</v>
      </c>
      <c r="E52" s="7">
        <v>72</v>
      </c>
      <c r="J52" s="20">
        <v>9</v>
      </c>
      <c r="K52" s="7">
        <v>114</v>
      </c>
      <c r="L52" s="22">
        <v>88</v>
      </c>
      <c r="M52" s="7">
        <v>72</v>
      </c>
    </row>
    <row r="53" spans="2:13">
      <c r="B53" s="20">
        <v>10</v>
      </c>
      <c r="C53" s="7">
        <v>111</v>
      </c>
      <c r="D53" s="22">
        <v>85</v>
      </c>
      <c r="E53" s="7">
        <v>69</v>
      </c>
      <c r="J53" s="20">
        <v>10</v>
      </c>
      <c r="K53" s="7">
        <v>111</v>
      </c>
      <c r="L53" s="22">
        <v>85</v>
      </c>
      <c r="M53" s="7">
        <v>69</v>
      </c>
    </row>
    <row r="54" spans="2:13">
      <c r="B54" s="20">
        <v>11</v>
      </c>
      <c r="C54" s="7">
        <v>108</v>
      </c>
      <c r="D54" s="22">
        <v>82</v>
      </c>
      <c r="E54" s="7">
        <v>66</v>
      </c>
      <c r="J54" s="20">
        <v>11</v>
      </c>
      <c r="K54" s="7">
        <v>108</v>
      </c>
      <c r="L54" s="22">
        <v>82</v>
      </c>
      <c r="M54" s="7">
        <v>66</v>
      </c>
    </row>
    <row r="55" spans="2:13">
      <c r="B55" s="20">
        <v>12</v>
      </c>
      <c r="C55" s="7">
        <v>105</v>
      </c>
      <c r="D55" s="22">
        <v>79</v>
      </c>
      <c r="E55" s="7">
        <v>63</v>
      </c>
      <c r="J55" s="20" t="s">
        <v>32</v>
      </c>
      <c r="K55" s="7">
        <v>105</v>
      </c>
      <c r="L55" s="22">
        <v>79</v>
      </c>
      <c r="M55" s="7">
        <v>63</v>
      </c>
    </row>
    <row r="56" spans="2:13">
      <c r="B56" s="20">
        <v>13</v>
      </c>
      <c r="C56" s="7">
        <v>102</v>
      </c>
      <c r="D56" s="22">
        <v>76</v>
      </c>
      <c r="E56" s="7">
        <v>60</v>
      </c>
    </row>
    <row r="57" spans="2:13">
      <c r="B57" s="20">
        <v>14</v>
      </c>
      <c r="C57" s="7">
        <v>99</v>
      </c>
      <c r="D57" s="22">
        <v>73</v>
      </c>
      <c r="E57" s="7">
        <v>57</v>
      </c>
    </row>
    <row r="58" spans="2:13">
      <c r="B58" s="20">
        <v>15</v>
      </c>
      <c r="C58" s="7">
        <v>96</v>
      </c>
      <c r="D58" s="22">
        <v>70</v>
      </c>
      <c r="E58" s="7">
        <v>54</v>
      </c>
    </row>
    <row r="59" spans="2:13">
      <c r="B59" s="20">
        <v>16</v>
      </c>
      <c r="C59" s="7">
        <v>93</v>
      </c>
      <c r="D59" s="22">
        <v>67</v>
      </c>
      <c r="E59" s="7">
        <v>51</v>
      </c>
    </row>
    <row r="60" spans="2:13">
      <c r="B60" s="20">
        <v>17</v>
      </c>
      <c r="C60" s="7">
        <v>90</v>
      </c>
      <c r="D60" s="22">
        <v>64</v>
      </c>
      <c r="E60" s="7">
        <v>48</v>
      </c>
    </row>
    <row r="61" spans="2:13">
      <c r="B61" s="20">
        <v>18</v>
      </c>
      <c r="C61" s="7">
        <v>87</v>
      </c>
      <c r="D61" s="22">
        <v>61</v>
      </c>
      <c r="E61" s="7">
        <v>45</v>
      </c>
    </row>
    <row r="62" spans="2:13">
      <c r="B62" s="20">
        <v>19</v>
      </c>
      <c r="C62" s="7">
        <v>84</v>
      </c>
      <c r="D62" s="22">
        <v>58</v>
      </c>
      <c r="E62" s="7">
        <v>42</v>
      </c>
    </row>
    <row r="63" spans="2:13">
      <c r="B63" s="20">
        <v>20</v>
      </c>
      <c r="C63" s="7">
        <v>81</v>
      </c>
      <c r="D63" s="22">
        <v>55</v>
      </c>
      <c r="E63" s="7">
        <v>39</v>
      </c>
    </row>
    <row r="64" spans="2:13">
      <c r="B64" s="20">
        <v>21</v>
      </c>
      <c r="C64" s="7">
        <v>78</v>
      </c>
      <c r="D64" s="22">
        <v>52</v>
      </c>
      <c r="E64" s="7">
        <v>36</v>
      </c>
    </row>
    <row r="65" spans="2:5">
      <c r="B65" s="20">
        <v>22</v>
      </c>
      <c r="C65" s="7">
        <v>75</v>
      </c>
      <c r="D65" s="22">
        <v>49</v>
      </c>
      <c r="E65" s="7">
        <v>33</v>
      </c>
    </row>
    <row r="66" spans="2:5">
      <c r="B66" s="20">
        <v>23</v>
      </c>
      <c r="C66" s="7">
        <v>72</v>
      </c>
      <c r="D66" s="22">
        <v>46</v>
      </c>
      <c r="E66" s="7">
        <v>30</v>
      </c>
    </row>
    <row r="67" spans="2:5">
      <c r="B67" s="20">
        <v>24</v>
      </c>
      <c r="C67" s="7">
        <v>69</v>
      </c>
      <c r="D67" s="22">
        <v>43</v>
      </c>
      <c r="E67" s="7">
        <v>30</v>
      </c>
    </row>
    <row r="68" spans="2:5">
      <c r="B68" s="20">
        <v>25</v>
      </c>
      <c r="C68" s="7">
        <v>66</v>
      </c>
      <c r="D68" s="22">
        <v>40</v>
      </c>
      <c r="E68" s="7">
        <v>30</v>
      </c>
    </row>
    <row r="69" spans="2:5">
      <c r="B69" s="20" t="s">
        <v>31</v>
      </c>
      <c r="C69" s="7">
        <v>63</v>
      </c>
      <c r="D69" s="22">
        <v>40</v>
      </c>
      <c r="E69" s="7">
        <v>30</v>
      </c>
    </row>
    <row r="70" spans="2:5">
      <c r="B70" s="6"/>
      <c r="C70" s="4"/>
      <c r="D70" s="4"/>
      <c r="E70" s="4"/>
    </row>
    <row r="71" spans="2:5">
      <c r="B71" s="6"/>
      <c r="C71" s="4"/>
      <c r="D71" s="4"/>
      <c r="E71" s="4"/>
    </row>
    <row r="72" spans="2:5">
      <c r="B72" s="6"/>
      <c r="C72" s="4"/>
      <c r="D72" s="4"/>
      <c r="E72" s="4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scale="89" fitToHeight="3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F72"/>
  <sheetViews>
    <sheetView workbookViewId="0">
      <selection activeCell="G12" sqref="G12"/>
    </sheetView>
  </sheetViews>
  <sheetFormatPr baseColWidth="10" defaultColWidth="11.5" defaultRowHeight="14" x14ac:dyDescent="0"/>
  <cols>
    <col min="1" max="1" width="6.83203125" customWidth="1"/>
    <col min="2" max="2" width="14.5" style="1" bestFit="1" customWidth="1"/>
    <col min="3" max="3" width="11.6640625" bestFit="1" customWidth="1"/>
    <col min="4" max="4" width="12" bestFit="1" customWidth="1"/>
    <col min="5" max="5" width="13.6640625" bestFit="1" customWidth="1"/>
    <col min="10" max="10" width="15.1640625" customWidth="1"/>
    <col min="12" max="12" width="13.5" customWidth="1"/>
    <col min="13" max="13" width="15.5" customWidth="1"/>
  </cols>
  <sheetData>
    <row r="2" spans="2:6" ht="18">
      <c r="B2" s="63" t="s">
        <v>103</v>
      </c>
      <c r="C2" s="68"/>
      <c r="D2" s="68"/>
      <c r="E2" s="68"/>
    </row>
    <row r="4" spans="2:6" ht="15" customHeight="1">
      <c r="B4" s="23" t="s">
        <v>106</v>
      </c>
      <c r="C4" s="4"/>
      <c r="D4" s="4"/>
      <c r="E4" s="4"/>
      <c r="F4" s="4"/>
    </row>
    <row r="6" spans="2:6">
      <c r="B6" s="27" t="s">
        <v>0</v>
      </c>
      <c r="C6" s="27" t="s">
        <v>104</v>
      </c>
      <c r="D6" s="27" t="s">
        <v>105</v>
      </c>
    </row>
    <row r="7" spans="2:6">
      <c r="B7" s="20">
        <v>1</v>
      </c>
      <c r="C7" s="7">
        <v>220</v>
      </c>
      <c r="D7" s="7">
        <v>160</v>
      </c>
    </row>
    <row r="8" spans="2:6">
      <c r="B8" s="20">
        <v>2</v>
      </c>
      <c r="C8" s="7">
        <v>200</v>
      </c>
      <c r="D8" s="7">
        <v>150</v>
      </c>
    </row>
    <row r="9" spans="2:6">
      <c r="B9" s="20">
        <v>3</v>
      </c>
      <c r="C9" s="7">
        <v>180</v>
      </c>
      <c r="D9" s="7">
        <v>130</v>
      </c>
    </row>
    <row r="10" spans="2:6">
      <c r="B10" s="21">
        <v>4</v>
      </c>
      <c r="C10" s="7">
        <v>150</v>
      </c>
      <c r="D10" s="7">
        <v>120</v>
      </c>
    </row>
    <row r="11" spans="2:6">
      <c r="B11" s="20">
        <v>5</v>
      </c>
      <c r="C11" s="7">
        <v>140</v>
      </c>
      <c r="D11" s="7">
        <v>110</v>
      </c>
    </row>
    <row r="12" spans="2:6">
      <c r="B12" s="20">
        <v>6</v>
      </c>
      <c r="C12" s="7">
        <v>130</v>
      </c>
      <c r="D12" s="7">
        <v>100</v>
      </c>
    </row>
    <row r="13" spans="2:6">
      <c r="B13" s="20">
        <v>7</v>
      </c>
      <c r="C13" s="7">
        <v>120</v>
      </c>
      <c r="D13" s="7">
        <v>90</v>
      </c>
    </row>
    <row r="14" spans="2:6">
      <c r="B14" s="20">
        <v>8</v>
      </c>
      <c r="C14" s="7">
        <v>110</v>
      </c>
      <c r="D14" s="7">
        <v>80</v>
      </c>
    </row>
    <row r="15" spans="2:6">
      <c r="B15" s="20">
        <v>9</v>
      </c>
      <c r="C15" s="7">
        <v>100</v>
      </c>
      <c r="D15" s="7">
        <v>70</v>
      </c>
    </row>
    <row r="16" spans="2:6">
      <c r="B16" s="20" t="s">
        <v>64</v>
      </c>
      <c r="C16" s="7">
        <v>80</v>
      </c>
      <c r="D16" s="7">
        <v>50</v>
      </c>
    </row>
    <row r="17" spans="2:4">
      <c r="B17" s="20" t="s">
        <v>20</v>
      </c>
      <c r="C17" s="7">
        <v>60</v>
      </c>
      <c r="D17" s="7">
        <v>30</v>
      </c>
    </row>
    <row r="18" spans="2:4">
      <c r="B18"/>
    </row>
    <row r="19" spans="2:4">
      <c r="B19"/>
    </row>
    <row r="20" spans="2:4" ht="15" customHeight="1">
      <c r="B20"/>
    </row>
    <row r="21" spans="2:4">
      <c r="B21"/>
    </row>
    <row r="22" spans="2:4">
      <c r="B22"/>
    </row>
    <row r="23" spans="2:4">
      <c r="B23"/>
    </row>
    <row r="24" spans="2:4">
      <c r="B24"/>
    </row>
    <row r="25" spans="2:4">
      <c r="B25"/>
    </row>
    <row r="26" spans="2:4">
      <c r="B26"/>
    </row>
    <row r="27" spans="2:4">
      <c r="B27"/>
    </row>
    <row r="28" spans="2:4">
      <c r="B28"/>
    </row>
    <row r="29" spans="2:4">
      <c r="B29"/>
    </row>
    <row r="30" spans="2:4">
      <c r="B30"/>
    </row>
    <row r="31" spans="2:4">
      <c r="B31"/>
    </row>
    <row r="32" spans="2:4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 ht="15" customHeight="1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5">
      <c r="B65"/>
    </row>
    <row r="66" spans="2:5">
      <c r="B66"/>
    </row>
    <row r="67" spans="2:5">
      <c r="B67"/>
    </row>
    <row r="68" spans="2:5">
      <c r="B68"/>
    </row>
    <row r="69" spans="2:5">
      <c r="B69"/>
    </row>
    <row r="70" spans="2:5">
      <c r="B70" s="6"/>
      <c r="C70" s="4"/>
      <c r="D70" s="4"/>
      <c r="E70" s="4"/>
    </row>
    <row r="71" spans="2:5">
      <c r="B71" s="6"/>
      <c r="C71" s="4"/>
      <c r="D71" s="4"/>
      <c r="E71" s="4"/>
    </row>
    <row r="72" spans="2:5">
      <c r="B72" s="6"/>
      <c r="C72" s="4"/>
      <c r="D72" s="4"/>
      <c r="E72" s="4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9" fitToHeight="3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OFICIALES AEB</vt:lpstr>
      <vt:lpstr>NACIONALES y AUTONÓMICOS</vt:lpstr>
      <vt:lpstr>CLUBES</vt:lpstr>
      <vt:lpstr>OFICIALES ACB</vt:lpstr>
      <vt:lpstr>OFICIALES BCM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RVG</cp:lastModifiedBy>
  <cp:lastPrinted>2012-06-20T17:25:38Z</cp:lastPrinted>
  <dcterms:created xsi:type="dcterms:W3CDTF">2011-02-17T10:17:09Z</dcterms:created>
  <dcterms:modified xsi:type="dcterms:W3CDTF">2018-01-10T11:56:49Z</dcterms:modified>
</cp:coreProperties>
</file>